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SheetTabs="0" xWindow="32760" yWindow="32760" windowWidth="26475" windowHeight="9990" activeTab="2"/>
  </bookViews>
  <sheets>
    <sheet name="Foglio1" sheetId="1" r:id="rId1"/>
    <sheet name="START" sheetId="2" r:id="rId2"/>
    <sheet name="riepilogo" sheetId="3" r:id="rId3"/>
    <sheet name="piano finanziario" sheetId="4" r:id="rId4"/>
    <sheet name="MISS" sheetId="5" r:id="rId5"/>
    <sheet name="PERS" sheetId="6" r:id="rId6"/>
    <sheet name="FORM" sheetId="7" r:id="rId7"/>
    <sheet name="AMMIN" sheetId="8" r:id="rId8"/>
    <sheet name="R&amp;S" sheetId="9" r:id="rId9"/>
    <sheet name="SERV" sheetId="10" r:id="rId10"/>
    <sheet name="REV" sheetId="11" r:id="rId11"/>
    <sheet name="MAT" sheetId="12" r:id="rId12"/>
    <sheet name="IMM" sheetId="13" r:id="rId13"/>
    <sheet name="TERR" sheetId="14" r:id="rId14"/>
    <sheet name="INDIR" sheetId="15" r:id="rId15"/>
    <sheet name="ALT" sheetId="16" r:id="rId16"/>
  </sheets>
  <definedNames>
    <definedName name="_xlnm.Print_Area" localSheetId="15">'ALT'!$A$1:$M$46</definedName>
    <definedName name="_xlnm.Print_Area" localSheetId="7">'AMMIN'!$A$1:$M$47</definedName>
    <definedName name="_xlnm.Print_Area" localSheetId="6">'FORM'!$A$1:$M$49</definedName>
    <definedName name="_xlnm.Print_Area" localSheetId="12">'IMM'!$A$1:$M$46</definedName>
    <definedName name="_xlnm.Print_Area" localSheetId="14">'INDIR'!$A$1:$M$46</definedName>
    <definedName name="_xlnm.Print_Area" localSheetId="11">'MAT'!$A$1:$M$46</definedName>
    <definedName name="_xlnm.Print_Area" localSheetId="4">'MISS'!$A$1:$M$46</definedName>
    <definedName name="_xlnm.Print_Area" localSheetId="5">'PERS'!$A$1:$M$46</definedName>
    <definedName name="_xlnm.Print_Area" localSheetId="3">'piano finanziario'!$A$1:$I$34</definedName>
    <definedName name="_xlnm.Print_Area" localSheetId="8">'R&amp;S'!$A$1:$M$47</definedName>
    <definedName name="_xlnm.Print_Area" localSheetId="10">'REV'!$A$1:$M$46</definedName>
    <definedName name="_xlnm.Print_Area" localSheetId="2">'riepilogo'!$A$1:$L$40</definedName>
    <definedName name="_xlnm.Print_Area" localSheetId="9">'SERV'!$A$1:$M$46</definedName>
    <definedName name="_xlnm.Print_Area" localSheetId="1">'START'!$A$1:$L$29</definedName>
    <definedName name="_xlnm.Print_Area" localSheetId="13">'TERR'!$A$1:$M$46</definedName>
    <definedName name="_xlnm.Print_Titles" localSheetId="15">'ALT'!$1:$24</definedName>
    <definedName name="_xlnm.Print_Titles" localSheetId="7">'AMMIN'!$1:$24</definedName>
    <definedName name="_xlnm.Print_Titles" localSheetId="6">'FORM'!$1:$24</definedName>
    <definedName name="_xlnm.Print_Titles" localSheetId="12">'IMM'!$23:$24</definedName>
    <definedName name="_xlnm.Print_Titles" localSheetId="14">'INDIR'!$23:$24</definedName>
    <definedName name="_xlnm.Print_Titles" localSheetId="11">'MAT'!$1:$24</definedName>
    <definedName name="_xlnm.Print_Titles" localSheetId="4">'MISS'!$1:$24</definedName>
    <definedName name="_xlnm.Print_Titles" localSheetId="5">'PERS'!$1:$24</definedName>
    <definedName name="_xlnm.Print_Titles" localSheetId="3">'piano finanziario'!$20:$20</definedName>
    <definedName name="_xlnm.Print_Titles" localSheetId="8">'R&amp;S'!$1:$24</definedName>
    <definedName name="_xlnm.Print_Titles" localSheetId="10">'REV'!$1:$24</definedName>
    <definedName name="_xlnm.Print_Titles" localSheetId="2">'riepilogo'!$26:$27</definedName>
    <definedName name="_xlnm.Print_Titles" localSheetId="9">'SERV'!$1:$24</definedName>
    <definedName name="_xlnm.Print_Titles" localSheetId="13">'TERR'!$1:$24</definedName>
    <definedName name="Totale">'REV'!$A$46</definedName>
    <definedName name="Totale_ALT">'ALT'!$46:$46</definedName>
    <definedName name="Totale_AMM">'AMMIN'!$47:$47</definedName>
    <definedName name="Totale_FORM">'FORM'!$49:$49</definedName>
    <definedName name="Totale_IMM">'IMM'!$46:$46</definedName>
    <definedName name="Totale_IND">'INDIR'!$46:$46</definedName>
    <definedName name="Totale_MAT">'MAT'!$46:$46</definedName>
    <definedName name="Totale_Miss">'MISS'!$45:$45</definedName>
    <definedName name="Totale_Pers">'PERS'!$46:$46</definedName>
    <definedName name="Totale_REV">'MAT'!$46:$46</definedName>
    <definedName name="Totale_SERV">'SERV'!$46:$46</definedName>
    <definedName name="Totale_STUD">'R&amp;S'!$47:$47</definedName>
    <definedName name="Totale_TER">'TERR'!$46:$46</definedName>
  </definedNames>
  <calcPr fullCalcOnLoad="1"/>
</workbook>
</file>

<file path=xl/sharedStrings.xml><?xml version="1.0" encoding="utf-8"?>
<sst xmlns="http://schemas.openxmlformats.org/spreadsheetml/2006/main" count="385" uniqueCount="73">
  <si>
    <t>Convenzione del:</t>
  </si>
  <si>
    <t>Organismo di ricerca:</t>
  </si>
  <si>
    <t>Elendo dei documenti giustificativi delle spese sostenute</t>
  </si>
  <si>
    <t>documenti giustificativi di spesa</t>
  </si>
  <si>
    <t>documenti giustificativi di pagamento</t>
  </si>
  <si>
    <t>Responsabile della rendicontazione:</t>
  </si>
  <si>
    <t>E-mail:</t>
  </si>
  <si>
    <t>Tel.:</t>
  </si>
  <si>
    <t>Totale</t>
  </si>
  <si>
    <t xml:space="preserve">n.                 </t>
  </si>
  <si>
    <t xml:space="preserve">data                      </t>
  </si>
  <si>
    <t xml:space="preserve">n.                                </t>
  </si>
  <si>
    <t xml:space="preserve">data                                      </t>
  </si>
  <si>
    <t>Convenzione per</t>
  </si>
  <si>
    <t>al</t>
  </si>
  <si>
    <t>dal</t>
  </si>
  <si>
    <t>ì</t>
  </si>
  <si>
    <t>Inserire qui i dati</t>
  </si>
  <si>
    <t>n. prog.</t>
  </si>
  <si>
    <t>tipo documento</t>
  </si>
  <si>
    <t>fornitore</t>
  </si>
  <si>
    <t>causale</t>
  </si>
  <si>
    <t>importo</t>
  </si>
  <si>
    <t xml:space="preserve">importo rendicontato                           </t>
  </si>
  <si>
    <r>
      <t xml:space="preserve">categoria di spesa: </t>
    </r>
    <r>
      <rPr>
        <b/>
        <sz val="10"/>
        <rFont val="Comic Sans MS"/>
        <family val="4"/>
      </rPr>
      <t>Spese per FORMAZIONE</t>
    </r>
  </si>
  <si>
    <r>
      <t xml:space="preserve">categoria di spesa: </t>
    </r>
    <r>
      <rPr>
        <b/>
        <sz val="10"/>
        <rFont val="Comic Sans MS"/>
        <family val="4"/>
      </rPr>
      <t>Spese AMMINISTRATIVE</t>
    </r>
  </si>
  <si>
    <r>
      <t xml:space="preserve">categoria di spesa: </t>
    </r>
    <r>
      <rPr>
        <b/>
        <sz val="10"/>
        <rFont val="Comic Sans MS"/>
        <family val="4"/>
      </rPr>
      <t>Spese per STUDI, RICERCHE E PRESTAZIONI PROFESSIONALI</t>
    </r>
  </si>
  <si>
    <r>
      <t xml:space="preserve">categoria di spesa: </t>
    </r>
    <r>
      <rPr>
        <b/>
        <sz val="10"/>
        <rFont val="Comic Sans MS"/>
        <family val="4"/>
      </rPr>
      <t>Spese per SERVIZI</t>
    </r>
  </si>
  <si>
    <r>
      <t xml:space="preserve">categoria di spesa: </t>
    </r>
    <r>
      <rPr>
        <b/>
        <sz val="10"/>
        <rFont val="Comic Sans MS"/>
        <family val="4"/>
      </rPr>
      <t>Spese per REVISIONE</t>
    </r>
  </si>
  <si>
    <r>
      <t xml:space="preserve">categoria di spesa: </t>
    </r>
    <r>
      <rPr>
        <b/>
        <sz val="10"/>
        <rFont val="Comic Sans MS"/>
        <family val="4"/>
      </rPr>
      <t>Spese per MATERIALE TECNICO DUREVOLE E DI CONSUMO</t>
    </r>
  </si>
  <si>
    <r>
      <t xml:space="preserve">categoria di spesa: </t>
    </r>
    <r>
      <rPr>
        <b/>
        <sz val="10"/>
        <rFont val="Comic Sans MS"/>
        <family val="4"/>
      </rPr>
      <t>Spese per IMMOBILI E OPERE EDILIZIE</t>
    </r>
  </si>
  <si>
    <r>
      <t xml:space="preserve">categoria di spesa: </t>
    </r>
    <r>
      <rPr>
        <b/>
        <sz val="10"/>
        <rFont val="Comic Sans MS"/>
        <family val="4"/>
      </rPr>
      <t>Spese per TERRENI NON EDIFICATI</t>
    </r>
  </si>
  <si>
    <r>
      <t xml:space="preserve">categoria di spesa: </t>
    </r>
    <r>
      <rPr>
        <b/>
        <sz val="10"/>
        <rFont val="Comic Sans MS"/>
        <family val="4"/>
      </rPr>
      <t>Spese per INDIRETTE</t>
    </r>
  </si>
  <si>
    <r>
      <t xml:space="preserve">categoria di spesa: </t>
    </r>
    <r>
      <rPr>
        <b/>
        <sz val="10"/>
        <rFont val="Comic Sans MS"/>
        <family val="4"/>
      </rPr>
      <t>Spese per ALTRO</t>
    </r>
  </si>
  <si>
    <r>
      <t xml:space="preserve">categoria di spesa: </t>
    </r>
    <r>
      <rPr>
        <b/>
        <sz val="10"/>
        <rFont val="Comic Sans MS"/>
        <family val="4"/>
      </rPr>
      <t>Spese per PERSONALE</t>
    </r>
  </si>
  <si>
    <t>PIANO FINANZIARIO PER L'ANNUALITÀ</t>
  </si>
  <si>
    <t>Categoria di spesa</t>
  </si>
  <si>
    <t>Importo previsto               a</t>
  </si>
  <si>
    <t>Finanziato dal Dipartimento                                b</t>
  </si>
  <si>
    <t>Finanziato dall'Organismo                        c = a-b</t>
  </si>
  <si>
    <t>Spese di personale</t>
  </si>
  <si>
    <t>Spese per missioni</t>
  </si>
  <si>
    <t>Spese di formazione personale</t>
  </si>
  <si>
    <t>Costi amministrativi</t>
  </si>
  <si>
    <t>Spese per studi, ricerche e prestazioni professionali</t>
  </si>
  <si>
    <t>Spese per servizi</t>
  </si>
  <si>
    <t>Spese di revisione</t>
  </si>
  <si>
    <t>Spese per materiale tecnico durevole e di uso</t>
  </si>
  <si>
    <t>Immobili ed opere edilizie</t>
  </si>
  <si>
    <t>Terreni non edificati</t>
  </si>
  <si>
    <t>Spese indirette</t>
  </si>
  <si>
    <t>Altro</t>
  </si>
  <si>
    <t>del</t>
  </si>
  <si>
    <t>all'art.</t>
  </si>
  <si>
    <t>Importo finanziato dal Dipartimento di Protezione Civile (come da convenzione)</t>
  </si>
  <si>
    <t>Importo totale rendicontato suddiviso per categoria di spesa</t>
  </si>
  <si>
    <t>Importo rendicontato</t>
  </si>
  <si>
    <t>Importo da piano finanziario</t>
  </si>
  <si>
    <t>Spese per materiale tecnico durevole e di consumo</t>
  </si>
  <si>
    <t>Spese amministrative</t>
  </si>
  <si>
    <t>val. ass.</t>
  </si>
  <si>
    <t>val.ass.</t>
  </si>
  <si>
    <t>perc.</t>
  </si>
  <si>
    <t>Importo residuale sulle singole voci</t>
  </si>
  <si>
    <t>Scostamento overbudget sulle singole voci</t>
  </si>
  <si>
    <t>Periodo di rendicontazione:</t>
  </si>
  <si>
    <r>
      <t>Residuo/</t>
    </r>
    <r>
      <rPr>
        <b/>
        <sz val="10"/>
        <color indexed="10"/>
        <rFont val="Comic Sans MS"/>
        <family val="4"/>
      </rPr>
      <t>Scostamento</t>
    </r>
    <r>
      <rPr>
        <b/>
        <sz val="10"/>
        <rFont val="Comic Sans MS"/>
        <family val="4"/>
      </rPr>
      <t xml:space="preserve"> Complessivo</t>
    </r>
  </si>
  <si>
    <t xml:space="preserve">NOTE               </t>
  </si>
  <si>
    <t xml:space="preserve"> </t>
  </si>
  <si>
    <t>Elenco dei documenti giustificativi delle spese sostenute</t>
  </si>
  <si>
    <r>
      <t xml:space="preserve">categoria di spesa: </t>
    </r>
    <r>
      <rPr>
        <b/>
        <sz val="14"/>
        <rFont val="Comic Sans MS"/>
        <family val="4"/>
      </rPr>
      <t>Spese per MISSIONI</t>
    </r>
  </si>
  <si>
    <t xml:space="preserve">                      CLICCARE QUI PRIMA DI INIZIARE</t>
  </si>
  <si>
    <t>d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</si>
</sst>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_ &quot;$&quot;\ * #,##0.0_ ;_ &quot;$&quot;\ * \-#,##0.0_ ;_ &quot;$&quot;\ * &quot;-&quot;??_ ;_ @_ "/>
    <numFmt numFmtId="182" formatCode="_ &quot;$&quot;\ * #,##0_ ;_ &quot;$&quot;\ * \-#,##0_ ;_ &quot;$&quot;\ * &quot;-&quot;??_ ;_ @_ "/>
    <numFmt numFmtId="183" formatCode="_ * #,##0.0_ ;_ * \-#,##0.0_ ;_ * &quot;-&quot;??_ ;_ @_ "/>
    <numFmt numFmtId="184" formatCode="_ * #,##0_ ;_ * \-#,##0_ ;_ * &quot;-&quot;??_ ;_ @_ "/>
    <numFmt numFmtId="185" formatCode="[$€-2]\ #,##0.00"/>
    <numFmt numFmtId="186" formatCode="[$-410]dddd\ d\ mmmm\ yyyy"/>
    <numFmt numFmtId="187" formatCode="[$-410]d\-mmm\-yy;@"/>
    <numFmt numFmtId="188" formatCode="&quot;€&quot;\ #,##0.00"/>
    <numFmt numFmtId="189" formatCode="[$€-2]\ #,##0.00;[Red][$€-2]\ #,##0.00"/>
    <numFmt numFmtId="190" formatCode="h\.mm\.ss"/>
  </numFmts>
  <fonts count="59">
    <font>
      <sz val="10"/>
      <name val="Arial"/>
      <family val="0"/>
    </font>
    <font>
      <sz val="10"/>
      <name val="Comic Sans MS"/>
      <family val="4"/>
    </font>
    <font>
      <sz val="8"/>
      <name val="Arial"/>
      <family val="2"/>
    </font>
    <font>
      <b/>
      <sz val="10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Comic Sans MS"/>
      <family val="4"/>
    </font>
    <font>
      <sz val="13"/>
      <name val="Comic Sans MS"/>
      <family val="4"/>
    </font>
    <font>
      <sz val="12"/>
      <name val="Comic Sans MS"/>
      <family val="4"/>
    </font>
    <font>
      <i/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14"/>
      <color indexed="18"/>
      <name val="Comic Sans MS"/>
      <family val="4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Arial"/>
      <family val="2"/>
    </font>
    <font>
      <b/>
      <sz val="8"/>
      <color indexed="48"/>
      <name val="Verdana"/>
      <family val="2"/>
    </font>
    <font>
      <b/>
      <sz val="11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85" fontId="3" fillId="0" borderId="0" xfId="61" applyNumberFormat="1" applyFont="1" applyAlignment="1">
      <alignment/>
    </xf>
    <xf numFmtId="185" fontId="0" fillId="0" borderId="0" xfId="61" applyNumberFormat="1" applyFont="1" applyAlignment="1">
      <alignment/>
    </xf>
    <xf numFmtId="185" fontId="0" fillId="0" borderId="0" xfId="61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/>
    </xf>
    <xf numFmtId="187" fontId="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85" fontId="7" fillId="0" borderId="0" xfId="61" applyNumberFormat="1" applyFont="1" applyAlignment="1">
      <alignment horizontal="right"/>
    </xf>
    <xf numFmtId="185" fontId="1" fillId="0" borderId="0" xfId="61" applyNumberFormat="1" applyFont="1" applyAlignment="1">
      <alignment/>
    </xf>
    <xf numFmtId="185" fontId="1" fillId="0" borderId="0" xfId="61" applyNumberFormat="1" applyFont="1" applyBorder="1" applyAlignment="1">
      <alignment/>
    </xf>
    <xf numFmtId="185" fontId="0" fillId="0" borderId="0" xfId="61" applyNumberFormat="1" applyAlignment="1">
      <alignment/>
    </xf>
    <xf numFmtId="0" fontId="1" fillId="0" borderId="0" xfId="61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3" fillId="34" borderId="12" xfId="0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/>
    </xf>
    <xf numFmtId="0" fontId="3" fillId="34" borderId="0" xfId="0" applyFont="1" applyFill="1" applyBorder="1" applyAlignment="1" applyProtection="1">
      <alignment horizontal="center"/>
      <protection hidden="1" locked="0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wrapText="1" shrinkToFit="1"/>
    </xf>
    <xf numFmtId="0" fontId="3" fillId="34" borderId="15" xfId="0" applyFont="1" applyFill="1" applyBorder="1" applyAlignment="1" applyProtection="1">
      <alignment horizontal="center"/>
      <protection hidden="1" locked="0"/>
    </xf>
    <xf numFmtId="0" fontId="3" fillId="34" borderId="1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3" fillId="0" borderId="15" xfId="0" applyFont="1" applyBorder="1" applyAlignment="1">
      <alignment/>
    </xf>
    <xf numFmtId="189" fontId="0" fillId="0" borderId="17" xfId="61" applyNumberFormat="1" applyFont="1" applyBorder="1" applyAlignment="1">
      <alignment horizontal="left"/>
    </xf>
    <xf numFmtId="0" fontId="3" fillId="34" borderId="18" xfId="0" applyFont="1" applyFill="1" applyBorder="1" applyAlignment="1">
      <alignment horizontal="center" wrapText="1"/>
    </xf>
    <xf numFmtId="0" fontId="14" fillId="0" borderId="19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left"/>
      <protection/>
    </xf>
    <xf numFmtId="0" fontId="1" fillId="34" borderId="22" xfId="0" applyFont="1" applyFill="1" applyBorder="1" applyAlignment="1">
      <alignment horizontal="center"/>
    </xf>
    <xf numFmtId="185" fontId="4" fillId="33" borderId="0" xfId="6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left" wrapText="1"/>
      <protection locked="0"/>
    </xf>
    <xf numFmtId="187" fontId="0" fillId="0" borderId="13" xfId="0" applyNumberFormat="1" applyBorder="1" applyAlignment="1" applyProtection="1">
      <alignment horizontal="left" wrapText="1"/>
      <protection locked="0"/>
    </xf>
    <xf numFmtId="0" fontId="0" fillId="35" borderId="13" xfId="0" applyFill="1" applyBorder="1" applyAlignment="1" applyProtection="1">
      <alignment horizontal="left" wrapText="1"/>
      <protection/>
    </xf>
    <xf numFmtId="0" fontId="0" fillId="35" borderId="13" xfId="0" applyFill="1" applyBorder="1" applyAlignment="1" applyProtection="1">
      <alignment horizontal="left" wrapText="1"/>
      <protection locked="0"/>
    </xf>
    <xf numFmtId="187" fontId="0" fillId="35" borderId="13" xfId="0" applyNumberFormat="1" applyFill="1" applyBorder="1" applyAlignment="1" applyProtection="1">
      <alignment horizontal="left" wrapText="1"/>
      <protection locked="0"/>
    </xf>
    <xf numFmtId="185" fontId="0" fillId="35" borderId="13" xfId="61" applyNumberFormat="1" applyFont="1" applyFill="1" applyBorder="1" applyAlignment="1" applyProtection="1">
      <alignment horizontal="left" wrapText="1"/>
      <protection locked="0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33" borderId="11" xfId="61" applyNumberFormat="1" applyFont="1" applyFill="1" applyBorder="1" applyAlignment="1">
      <alignment horizontal="center" vertical="center" wrapText="1"/>
    </xf>
    <xf numFmtId="4" fontId="0" fillId="35" borderId="13" xfId="61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Alignment="1">
      <alignment/>
    </xf>
    <xf numFmtId="4" fontId="3" fillId="0" borderId="0" xfId="61" applyNumberFormat="1" applyFont="1" applyAlignment="1">
      <alignment/>
    </xf>
    <xf numFmtId="4" fontId="1" fillId="0" borderId="0" xfId="61" applyNumberFormat="1" applyFont="1" applyAlignment="1">
      <alignment/>
    </xf>
    <xf numFmtId="4" fontId="1" fillId="0" borderId="0" xfId="61" applyNumberFormat="1" applyFont="1" applyBorder="1" applyAlignment="1">
      <alignment/>
    </xf>
    <xf numFmtId="4" fontId="4" fillId="33" borderId="23" xfId="61" applyNumberFormat="1" applyFont="1" applyFill="1" applyBorder="1" applyAlignment="1">
      <alignment horizontal="center" vertical="center" wrapText="1"/>
    </xf>
    <xf numFmtId="4" fontId="0" fillId="0" borderId="0" xfId="61" applyNumberFormat="1" applyAlignment="1">
      <alignment/>
    </xf>
    <xf numFmtId="4" fontId="0" fillId="0" borderId="0" xfId="61" applyNumberFormat="1" applyBorder="1" applyAlignment="1">
      <alignment/>
    </xf>
    <xf numFmtId="4" fontId="0" fillId="0" borderId="13" xfId="61" applyNumberFormat="1" applyBorder="1" applyAlignment="1" applyProtection="1">
      <alignment horizontal="left" wrapText="1"/>
      <protection locked="0"/>
    </xf>
    <xf numFmtId="185" fontId="4" fillId="33" borderId="11" xfId="61" applyNumberFormat="1" applyFont="1" applyFill="1" applyBorder="1" applyAlignment="1">
      <alignment horizontal="left" wrapText="1"/>
    </xf>
    <xf numFmtId="185" fontId="0" fillId="0" borderId="13" xfId="61" applyNumberFormat="1" applyBorder="1" applyAlignment="1" applyProtection="1">
      <alignment horizontal="left" wrapText="1"/>
      <protection locked="0"/>
    </xf>
    <xf numFmtId="185" fontId="4" fillId="33" borderId="23" xfId="61" applyNumberFormat="1" applyFont="1" applyFill="1" applyBorder="1" applyAlignment="1">
      <alignment horizontal="left" wrapText="1"/>
    </xf>
    <xf numFmtId="4" fontId="3" fillId="0" borderId="0" xfId="0" applyNumberFormat="1" applyFont="1" applyAlignment="1">
      <alignment horizontal="left"/>
    </xf>
    <xf numFmtId="4" fontId="4" fillId="33" borderId="11" xfId="61" applyNumberFormat="1" applyFont="1" applyFill="1" applyBorder="1" applyAlignment="1">
      <alignment horizontal="left" wrapText="1"/>
    </xf>
    <xf numFmtId="4" fontId="4" fillId="33" borderId="23" xfId="61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" fontId="0" fillId="0" borderId="13" xfId="61" applyNumberFormat="1" applyBorder="1" applyAlignment="1">
      <alignment horizontal="left" wrapText="1"/>
    </xf>
    <xf numFmtId="187" fontId="0" fillId="0" borderId="13" xfId="0" applyNumberFormat="1" applyBorder="1" applyAlignment="1">
      <alignment horizontal="left" wrapText="1"/>
    </xf>
    <xf numFmtId="185" fontId="0" fillId="0" borderId="13" xfId="61" applyNumberFormat="1" applyBorder="1" applyAlignment="1">
      <alignment horizontal="left" wrapText="1"/>
    </xf>
    <xf numFmtId="187" fontId="4" fillId="33" borderId="11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3" fillId="34" borderId="25" xfId="0" applyFont="1" applyFill="1" applyBorder="1" applyAlignment="1">
      <alignment horizontal="center" wrapText="1" shrinkToFit="1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188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4" fontId="0" fillId="0" borderId="0" xfId="61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61" applyNumberFormat="1" applyFont="1" applyAlignment="1">
      <alignment wrapText="1"/>
    </xf>
    <xf numFmtId="185" fontId="0" fillId="0" borderId="0" xfId="61" applyNumberFormat="1" applyFont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187" fontId="1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187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  <xf numFmtId="4" fontId="1" fillId="0" borderId="0" xfId="61" applyNumberFormat="1" applyFont="1" applyAlignment="1" applyProtection="1">
      <alignment wrapText="1"/>
      <protection locked="0"/>
    </xf>
    <xf numFmtId="4" fontId="1" fillId="0" borderId="0" xfId="0" applyNumberFormat="1" applyFont="1" applyAlignment="1">
      <alignment wrapText="1"/>
    </xf>
    <xf numFmtId="187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1" fillId="0" borderId="0" xfId="61" applyNumberFormat="1" applyFont="1" applyAlignment="1">
      <alignment wrapText="1"/>
    </xf>
    <xf numFmtId="185" fontId="1" fillId="0" borderId="0" xfId="61" applyNumberFormat="1" applyFont="1" applyAlignment="1">
      <alignment wrapText="1"/>
    </xf>
    <xf numFmtId="185" fontId="7" fillId="0" borderId="0" xfId="61" applyNumberFormat="1" applyFont="1" applyAlignment="1">
      <alignment horizontal="right" wrapText="1"/>
    </xf>
    <xf numFmtId="4" fontId="1" fillId="0" borderId="0" xfId="61" applyNumberFormat="1" applyFont="1" applyBorder="1" applyAlignment="1">
      <alignment wrapText="1"/>
    </xf>
    <xf numFmtId="185" fontId="1" fillId="0" borderId="0" xfId="61" applyNumberFormat="1" applyFont="1" applyBorder="1" applyAlignment="1">
      <alignment wrapText="1"/>
    </xf>
    <xf numFmtId="4" fontId="3" fillId="0" borderId="0" xfId="61" applyNumberFormat="1" applyFont="1" applyAlignment="1">
      <alignment wrapText="1"/>
    </xf>
    <xf numFmtId="185" fontId="3" fillId="0" borderId="0" xfId="61" applyNumberFormat="1" applyFont="1" applyAlignment="1">
      <alignment wrapText="1"/>
    </xf>
    <xf numFmtId="0" fontId="1" fillId="34" borderId="22" xfId="0" applyFont="1" applyFill="1" applyBorder="1" applyAlignment="1">
      <alignment horizontal="center" wrapText="1"/>
    </xf>
    <xf numFmtId="0" fontId="0" fillId="35" borderId="0" xfId="0" applyFill="1" applyAlignment="1">
      <alignment wrapText="1"/>
    </xf>
    <xf numFmtId="0" fontId="3" fillId="0" borderId="13" xfId="0" applyFont="1" applyBorder="1" applyAlignment="1">
      <alignment horizontal="left" wrapText="1"/>
    </xf>
    <xf numFmtId="4" fontId="0" fillId="36" borderId="13" xfId="61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4" fontId="0" fillId="0" borderId="0" xfId="61" applyNumberFormat="1" applyBorder="1" applyAlignment="1">
      <alignment wrapText="1"/>
    </xf>
    <xf numFmtId="4" fontId="0" fillId="0" borderId="0" xfId="61" applyNumberFormat="1" applyAlignment="1">
      <alignment wrapText="1"/>
    </xf>
    <xf numFmtId="185" fontId="0" fillId="0" borderId="0" xfId="61" applyNumberForma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61" applyNumberFormat="1" applyFont="1" applyAlignment="1">
      <alignment wrapText="1"/>
    </xf>
    <xf numFmtId="0" fontId="1" fillId="0" borderId="0" xfId="61" applyNumberFormat="1" applyFont="1" applyBorder="1" applyAlignment="1">
      <alignment wrapText="1"/>
    </xf>
    <xf numFmtId="0" fontId="3" fillId="0" borderId="29" xfId="0" applyFont="1" applyBorder="1" applyAlignment="1">
      <alignment horizontal="left" wrapText="1"/>
    </xf>
    <xf numFmtId="4" fontId="0" fillId="36" borderId="30" xfId="61" applyNumberFormat="1" applyFill="1" applyBorder="1" applyAlignment="1">
      <alignment horizontal="left" wrapText="1"/>
    </xf>
    <xf numFmtId="187" fontId="3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85" fontId="7" fillId="0" borderId="0" xfId="61" applyNumberFormat="1" applyFont="1" applyAlignment="1">
      <alignment horizontal="left" wrapText="1"/>
    </xf>
    <xf numFmtId="4" fontId="0" fillId="0" borderId="0" xfId="61" applyNumberFormat="1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0" fillId="0" borderId="0" xfId="61" applyNumberForma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4" fontId="1" fillId="0" borderId="0" xfId="61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61" applyNumberFormat="1" applyFont="1" applyBorder="1" applyAlignment="1">
      <alignment horizontal="left" wrapText="1"/>
    </xf>
    <xf numFmtId="4" fontId="3" fillId="0" borderId="0" xfId="61" applyNumberFormat="1" applyFont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0" fontId="1" fillId="0" borderId="0" xfId="61" applyNumberFormat="1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85" fontId="0" fillId="0" borderId="0" xfId="61" applyNumberFormat="1" applyBorder="1" applyAlignment="1">
      <alignment horizontal="left" wrapText="1"/>
    </xf>
    <xf numFmtId="185" fontId="0" fillId="0" borderId="0" xfId="61" applyNumberFormat="1" applyAlignment="1">
      <alignment horizontal="left" wrapText="1"/>
    </xf>
    <xf numFmtId="187" fontId="3" fillId="0" borderId="0" xfId="0" applyNumberFormat="1" applyFont="1" applyAlignment="1">
      <alignment horizontal="left" wrapText="1"/>
    </xf>
    <xf numFmtId="187" fontId="1" fillId="0" borderId="0" xfId="0" applyNumberFormat="1" applyFont="1" applyAlignment="1">
      <alignment horizontal="left" wrapText="1"/>
    </xf>
    <xf numFmtId="185" fontId="1" fillId="0" borderId="0" xfId="61" applyNumberFormat="1" applyFont="1" applyBorder="1" applyAlignment="1">
      <alignment horizontal="left" wrapText="1"/>
    </xf>
    <xf numFmtId="185" fontId="3" fillId="0" borderId="0" xfId="61" applyNumberFormat="1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185" fontId="1" fillId="0" borderId="0" xfId="61" applyNumberFormat="1" applyFont="1" applyAlignment="1">
      <alignment horizontal="left" wrapText="1"/>
    </xf>
    <xf numFmtId="185" fontId="0" fillId="0" borderId="0" xfId="61" applyNumberFormat="1" applyBorder="1" applyAlignment="1">
      <alignment wrapText="1"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 locked="0"/>
    </xf>
    <xf numFmtId="187" fontId="0" fillId="0" borderId="13" xfId="0" applyNumberFormat="1" applyBorder="1" applyAlignment="1" applyProtection="1">
      <alignment horizontal="left" vertical="top" wrapText="1"/>
      <protection locked="0"/>
    </xf>
    <xf numFmtId="4" fontId="0" fillId="0" borderId="13" xfId="61" applyNumberFormat="1" applyFont="1" applyBorder="1" applyAlignment="1" applyProtection="1">
      <alignment horizontal="left" vertical="top" wrapText="1"/>
      <protection locked="0"/>
    </xf>
    <xf numFmtId="185" fontId="0" fillId="0" borderId="13" xfId="61" applyNumberFormat="1" applyFont="1" applyBorder="1" applyAlignment="1" applyProtection="1">
      <alignment horizontal="left" vertical="top" wrapText="1"/>
      <protection locked="0"/>
    </xf>
    <xf numFmtId="4" fontId="0" fillId="0" borderId="13" xfId="61" applyNumberForma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>
      <alignment horizontal="left" vertical="top" wrapText="1"/>
    </xf>
    <xf numFmtId="4" fontId="0" fillId="36" borderId="30" xfId="61" applyNumberForma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85" fontId="0" fillId="0" borderId="13" xfId="61" applyNumberFormat="1" applyBorder="1" applyAlignment="1" applyProtection="1">
      <alignment horizontal="left" vertical="top" wrapText="1"/>
      <protection locked="0"/>
    </xf>
    <xf numFmtId="4" fontId="0" fillId="0" borderId="13" xfId="61" applyNumberFormat="1" applyBorder="1" applyAlignment="1">
      <alignment horizontal="left" vertical="top" wrapText="1"/>
    </xf>
    <xf numFmtId="187" fontId="0" fillId="0" borderId="13" xfId="0" applyNumberFormat="1" applyBorder="1" applyAlignment="1">
      <alignment horizontal="left" vertical="top" wrapText="1"/>
    </xf>
    <xf numFmtId="185" fontId="0" fillId="0" borderId="13" xfId="61" applyNumberFormat="1" applyBorder="1" applyAlignment="1">
      <alignment horizontal="left" vertical="top" wrapText="1"/>
    </xf>
    <xf numFmtId="4" fontId="3" fillId="0" borderId="0" xfId="0" applyNumberFormat="1" applyFont="1" applyAlignment="1">
      <alignment horizontal="right" wrapText="1"/>
    </xf>
    <xf numFmtId="187" fontId="0" fillId="0" borderId="0" xfId="0" applyNumberFormat="1" applyAlignment="1">
      <alignment vertical="top" wrapText="1"/>
    </xf>
    <xf numFmtId="187" fontId="0" fillId="0" borderId="0" xfId="0" applyNumberFormat="1" applyAlignment="1">
      <alignment wrapText="1"/>
    </xf>
    <xf numFmtId="187" fontId="3" fillId="0" borderId="0" xfId="0" applyNumberFormat="1" applyFont="1" applyAlignment="1">
      <alignment wrapText="1"/>
    </xf>
    <xf numFmtId="0" fontId="0" fillId="0" borderId="0" xfId="61" applyNumberFormat="1" applyAlignment="1">
      <alignment wrapText="1"/>
    </xf>
    <xf numFmtId="187" fontId="7" fillId="0" borderId="0" xfId="0" applyNumberFormat="1" applyFont="1" applyAlignment="1">
      <alignment horizontal="right" wrapText="1"/>
    </xf>
    <xf numFmtId="187" fontId="7" fillId="0" borderId="0" xfId="61" applyNumberFormat="1" applyFont="1" applyAlignment="1">
      <alignment horizontal="right" wrapText="1"/>
    </xf>
    <xf numFmtId="187" fontId="0" fillId="0" borderId="0" xfId="0" applyNumberFormat="1" applyBorder="1" applyAlignment="1">
      <alignment wrapText="1"/>
    </xf>
    <xf numFmtId="2" fontId="0" fillId="0" borderId="13" xfId="0" applyNumberFormat="1" applyBorder="1" applyAlignment="1">
      <alignment horizontal="left" vertical="top" wrapText="1"/>
    </xf>
    <xf numFmtId="2" fontId="0" fillId="0" borderId="13" xfId="0" applyNumberFormat="1" applyBorder="1" applyAlignment="1" applyProtection="1">
      <alignment horizontal="left" vertical="top" wrapText="1"/>
      <protection locked="0"/>
    </xf>
    <xf numFmtId="2" fontId="0" fillId="0" borderId="13" xfId="61" applyNumberFormat="1" applyBorder="1" applyAlignment="1" applyProtection="1">
      <alignment horizontal="left" vertical="top" wrapText="1"/>
      <protection locked="0"/>
    </xf>
    <xf numFmtId="2" fontId="0" fillId="0" borderId="13" xfId="61" applyNumberFormat="1" applyBorder="1" applyAlignment="1">
      <alignment horizontal="left" vertical="top" wrapText="1"/>
    </xf>
    <xf numFmtId="2" fontId="3" fillId="0" borderId="29" xfId="0" applyNumberFormat="1" applyFont="1" applyBorder="1" applyAlignment="1">
      <alignment horizontal="left" vertical="top" wrapText="1"/>
    </xf>
    <xf numFmtId="2" fontId="0" fillId="36" borderId="30" xfId="61" applyNumberForma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187" fontId="16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0" fontId="16" fillId="0" borderId="0" xfId="61" applyNumberFormat="1" applyFont="1" applyAlignment="1">
      <alignment wrapText="1"/>
    </xf>
    <xf numFmtId="188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4" fontId="3" fillId="0" borderId="13" xfId="61" applyNumberFormat="1" applyFont="1" applyBorder="1" applyAlignment="1">
      <alignment horizontal="left" wrapText="1"/>
    </xf>
    <xf numFmtId="10" fontId="3" fillId="0" borderId="13" xfId="61" applyNumberFormat="1" applyFont="1" applyBorder="1" applyAlignment="1">
      <alignment horizontal="left" wrapText="1"/>
    </xf>
    <xf numFmtId="10" fontId="14" fillId="0" borderId="13" xfId="61" applyNumberFormat="1" applyFont="1" applyBorder="1" applyAlignment="1">
      <alignment horizontal="left" wrapText="1"/>
    </xf>
    <xf numFmtId="185" fontId="1" fillId="0" borderId="31" xfId="61" applyNumberFormat="1" applyFont="1" applyBorder="1" applyAlignment="1">
      <alignment horizontal="left" wrapText="1"/>
    </xf>
    <xf numFmtId="185" fontId="1" fillId="0" borderId="32" xfId="61" applyNumberFormat="1" applyFont="1" applyBorder="1" applyAlignment="1">
      <alignment horizontal="left" wrapText="1"/>
    </xf>
    <xf numFmtId="4" fontId="3" fillId="0" borderId="33" xfId="61" applyNumberFormat="1" applyFont="1" applyBorder="1" applyAlignment="1">
      <alignment horizontal="left" wrapText="1"/>
    </xf>
    <xf numFmtId="10" fontId="3" fillId="0" borderId="33" xfId="61" applyNumberFormat="1" applyFont="1" applyBorder="1" applyAlignment="1">
      <alignment horizontal="left" wrapText="1"/>
    </xf>
    <xf numFmtId="185" fontId="1" fillId="0" borderId="34" xfId="61" applyNumberFormat="1" applyFont="1" applyBorder="1" applyAlignment="1">
      <alignment horizontal="left" wrapText="1"/>
    </xf>
    <xf numFmtId="4" fontId="3" fillId="0" borderId="12" xfId="61" applyNumberFormat="1" applyFont="1" applyBorder="1" applyAlignment="1">
      <alignment horizontal="left" wrapText="1"/>
    </xf>
    <xf numFmtId="4" fontId="3" fillId="0" borderId="18" xfId="61" applyNumberFormat="1" applyFont="1" applyBorder="1" applyAlignment="1">
      <alignment horizontal="left" wrapText="1"/>
    </xf>
    <xf numFmtId="10" fontId="3" fillId="0" borderId="12" xfId="61" applyNumberFormat="1" applyFont="1" applyBorder="1" applyAlignment="1">
      <alignment horizontal="left" wrapText="1"/>
    </xf>
    <xf numFmtId="189" fontId="3" fillId="0" borderId="12" xfId="61" applyNumberFormat="1" applyFont="1" applyBorder="1" applyAlignment="1">
      <alignment horizontal="left" wrapText="1"/>
    </xf>
    <xf numFmtId="4" fontId="3" fillId="0" borderId="35" xfId="61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" fontId="1" fillId="0" borderId="36" xfId="61" applyNumberFormat="1" applyFont="1" applyBorder="1" applyAlignment="1" applyProtection="1">
      <alignment horizontal="center"/>
      <protection locked="0"/>
    </xf>
    <xf numFmtId="4" fontId="1" fillId="0" borderId="37" xfId="61" applyNumberFormat="1" applyFont="1" applyBorder="1" applyAlignment="1" applyProtection="1">
      <alignment horizontal="center"/>
      <protection locked="0"/>
    </xf>
    <xf numFmtId="4" fontId="1" fillId="0" borderId="36" xfId="61" applyNumberFormat="1" applyFont="1" applyBorder="1" applyAlignment="1">
      <alignment horizontal="center"/>
    </xf>
    <xf numFmtId="4" fontId="1" fillId="0" borderId="13" xfId="61" applyNumberFormat="1" applyFont="1" applyBorder="1" applyAlignment="1" applyProtection="1">
      <alignment horizontal="center"/>
      <protection locked="0"/>
    </xf>
    <xf numFmtId="4" fontId="1" fillId="0" borderId="33" xfId="61" applyNumberFormat="1" applyFont="1" applyBorder="1" applyAlignment="1" applyProtection="1">
      <alignment horizontal="center"/>
      <protection locked="0"/>
    </xf>
    <xf numFmtId="4" fontId="1" fillId="0" borderId="33" xfId="61" applyNumberFormat="1" applyFont="1" applyBorder="1" applyAlignment="1">
      <alignment horizontal="center"/>
    </xf>
    <xf numFmtId="4" fontId="1" fillId="0" borderId="28" xfId="61" applyNumberFormat="1" applyFont="1" applyBorder="1" applyAlignment="1">
      <alignment horizontal="center"/>
    </xf>
    <xf numFmtId="4" fontId="3" fillId="0" borderId="12" xfId="61" applyNumberFormat="1" applyFont="1" applyBorder="1" applyAlignment="1">
      <alignment/>
    </xf>
    <xf numFmtId="4" fontId="3" fillId="36" borderId="12" xfId="61" applyNumberFormat="1" applyFont="1" applyFill="1" applyBorder="1" applyAlignment="1">
      <alignment horizontal="center"/>
    </xf>
    <xf numFmtId="187" fontId="15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" fillId="0" borderId="38" xfId="0" applyFont="1" applyBorder="1" applyAlignment="1" applyProtection="1">
      <alignment wrapText="1"/>
      <protection hidden="1" locked="0"/>
    </xf>
    <xf numFmtId="0" fontId="3" fillId="0" borderId="13" xfId="0" applyFont="1" applyBorder="1" applyAlignment="1" applyProtection="1">
      <alignment wrapText="1"/>
      <protection hidden="1" locked="0"/>
    </xf>
    <xf numFmtId="185" fontId="1" fillId="0" borderId="28" xfId="61" applyNumberFormat="1" applyFont="1" applyBorder="1" applyAlignment="1">
      <alignment horizontal="left" wrapText="1"/>
    </xf>
    <xf numFmtId="185" fontId="1" fillId="0" borderId="39" xfId="61" applyNumberFormat="1" applyFont="1" applyBorder="1" applyAlignment="1">
      <alignment horizontal="left" wrapText="1"/>
    </xf>
    <xf numFmtId="185" fontId="1" fillId="0" borderId="40" xfId="61" applyNumberFormat="1" applyFont="1" applyBorder="1" applyAlignment="1">
      <alignment horizontal="left" wrapText="1"/>
    </xf>
    <xf numFmtId="0" fontId="3" fillId="34" borderId="4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 shrinkToFit="1"/>
    </xf>
    <xf numFmtId="0" fontId="3" fillId="34" borderId="43" xfId="0" applyFont="1" applyFill="1" applyBorder="1" applyAlignment="1">
      <alignment horizontal="center" wrapText="1" shrinkToFit="1"/>
    </xf>
    <xf numFmtId="0" fontId="3" fillId="34" borderId="44" xfId="0" applyFont="1" applyFill="1" applyBorder="1" applyAlignment="1" applyProtection="1">
      <alignment horizontal="center"/>
      <protection hidden="1" locked="0"/>
    </xf>
    <xf numFmtId="0" fontId="3" fillId="34" borderId="22" xfId="0" applyFont="1" applyFill="1" applyBorder="1" applyAlignment="1" applyProtection="1">
      <alignment horizontal="center"/>
      <protection hidden="1"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87" fontId="18" fillId="0" borderId="0" xfId="0" applyNumberFormat="1" applyFont="1" applyBorder="1" applyAlignment="1" applyProtection="1">
      <alignment horizontal="center" wrapText="1"/>
      <protection locked="0"/>
    </xf>
    <xf numFmtId="187" fontId="1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 applyProtection="1">
      <alignment wrapText="1"/>
      <protection hidden="1" locked="0"/>
    </xf>
    <xf numFmtId="0" fontId="3" fillId="0" borderId="33" xfId="0" applyFont="1" applyBorder="1" applyAlignment="1" applyProtection="1">
      <alignment wrapText="1"/>
      <protection hidden="1" locked="0"/>
    </xf>
    <xf numFmtId="0" fontId="3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6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3" fillId="34" borderId="45" xfId="0" applyFont="1" applyFill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15" fillId="0" borderId="0" xfId="0" applyNumberFormat="1" applyFont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left"/>
      <protection/>
    </xf>
    <xf numFmtId="0" fontId="1" fillId="0" borderId="50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35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4" fontId="4" fillId="33" borderId="51" xfId="61" applyNumberFormat="1" applyFont="1" applyFill="1" applyBorder="1" applyAlignment="1">
      <alignment horizontal="center" vertical="center" wrapText="1"/>
    </xf>
    <xf numFmtId="4" fontId="4" fillId="33" borderId="52" xfId="61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187" fontId="16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4" fontId="4" fillId="33" borderId="51" xfId="61" applyNumberFormat="1" applyFont="1" applyFill="1" applyBorder="1" applyAlignment="1">
      <alignment horizontal="left" wrapText="1"/>
    </xf>
    <xf numFmtId="4" fontId="4" fillId="33" borderId="52" xfId="61" applyNumberFormat="1" applyFont="1" applyFill="1" applyBorder="1" applyAlignment="1">
      <alignment horizontal="left" wrapText="1"/>
    </xf>
    <xf numFmtId="4" fontId="3" fillId="0" borderId="27" xfId="0" applyNumberFormat="1" applyFont="1" applyBorder="1" applyAlignment="1">
      <alignment horizontal="left" vertical="top" wrapText="1"/>
    </xf>
    <xf numFmtId="4" fontId="1" fillId="34" borderId="35" xfId="0" applyNumberFormat="1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185" fontId="4" fillId="33" borderId="51" xfId="61" applyNumberFormat="1" applyFont="1" applyFill="1" applyBorder="1" applyAlignment="1">
      <alignment horizontal="left" wrapText="1"/>
    </xf>
    <xf numFmtId="185" fontId="4" fillId="33" borderId="52" xfId="61" applyNumberFormat="1" applyFont="1" applyFill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187" fontId="1" fillId="0" borderId="0" xfId="0" applyNumberFormat="1" applyFont="1" applyAlignment="1" applyProtection="1">
      <alignment horizontal="center" wrapText="1"/>
      <protection locked="0"/>
    </xf>
    <xf numFmtId="2" fontId="3" fillId="0" borderId="26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left" vertical="top" wrapText="1"/>
    </xf>
    <xf numFmtId="2" fontId="3" fillId="0" borderId="27" xfId="0" applyNumberFormat="1" applyFont="1" applyBorder="1" applyAlignment="1">
      <alignment horizontal="left" vertical="top" wrapText="1"/>
    </xf>
    <xf numFmtId="187" fontId="3" fillId="0" borderId="0" xfId="0" applyNumberFormat="1" applyFont="1" applyAlignment="1">
      <alignment horizontal="left" wrapText="1"/>
    </xf>
    <xf numFmtId="187" fontId="3" fillId="0" borderId="0" xfId="0" applyNumberFormat="1" applyFont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8"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ill>
        <patternFill>
          <bgColor indexed="31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color indexed="9"/>
      </font>
    </dxf>
    <dxf>
      <font>
        <color indexed="47"/>
      </font>
    </dxf>
    <dxf>
      <font>
        <color indexed="9"/>
      </font>
    </dxf>
    <dxf>
      <font>
        <b/>
        <i val="0"/>
        <color indexed="18"/>
      </font>
      <fill>
        <patternFill>
          <bgColor indexed="31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ill>
        <patternFill>
          <bgColor indexed="3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ill>
        <patternFill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CCCCFF"/>
        </patternFill>
      </fill>
      <border>
        <left style="thin">
          <color rgb="FF333399"/>
        </left>
        <right style="thin">
          <color rgb="FFFF00FF"/>
        </right>
        <top style="thin"/>
        <bottom style="thin">
          <color rgb="FFFF00FF"/>
        </bottom>
      </border>
    </dxf>
    <dxf>
      <fill>
        <patternFill>
          <bgColor rgb="FFCCCCFF"/>
        </patternFill>
      </fill>
      <border>
        <left style="thin">
          <color rgb="FF00008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hyperlink" Target="../AppData/Local/Temp/help%20start.doc" TargetMode="External" /><Relationship Id="rId20" Type="http://schemas.openxmlformats.org/officeDocument/2006/relationships/hyperlink" Target="../AppData/Local/Temp/help%20start.doc" TargetMode="External" /><Relationship Id="rId21" Type="http://schemas.openxmlformats.org/officeDocument/2006/relationships/image" Target="../media/image19.png" /><Relationship Id="rId22" Type="http://schemas.openxmlformats.org/officeDocument/2006/relationships/image" Target="../media/image20.emf" /><Relationship Id="rId23" Type="http://schemas.openxmlformats.org/officeDocument/2006/relationships/hyperlink" Target="../AppData/Local/Temp/Attestazione.doc" TargetMode="External" /><Relationship Id="rId24" Type="http://schemas.openxmlformats.org/officeDocument/2006/relationships/hyperlink" Target="../AppData/Local/Temp/Attestazione.doc" TargetMode="External" /><Relationship Id="rId25" Type="http://schemas.openxmlformats.org/officeDocument/2006/relationships/image" Target="../media/image21.emf" /><Relationship Id="rId26" Type="http://schemas.openxmlformats.org/officeDocument/2006/relationships/hyperlink" Target="../AppData/Local/Temp/Manuale.PDF" TargetMode="External" /><Relationship Id="rId27" Type="http://schemas.openxmlformats.org/officeDocument/2006/relationships/hyperlink" Target="../AppData/Local/Temp/Manuale.PD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2.emf" /><Relationship Id="rId3" Type="http://schemas.openxmlformats.org/officeDocument/2006/relationships/image" Target="../media/image18.emf" /><Relationship Id="rId4" Type="http://schemas.openxmlformats.org/officeDocument/2006/relationships/hyperlink" Target="../AppData/Local/Temp/help%20stampa.doc" TargetMode="External" /><Relationship Id="rId5" Type="http://schemas.openxmlformats.org/officeDocument/2006/relationships/hyperlink" Target="../AppData/Local/Temp/help%20stampa.doc" TargetMode="External" /><Relationship Id="rId6" Type="http://schemas.openxmlformats.org/officeDocument/2006/relationships/image" Target="../media/image21.emf" /><Relationship Id="rId7" Type="http://schemas.openxmlformats.org/officeDocument/2006/relationships/hyperlink" Target="../AppData/Local/Temp/Manuale.PDF" TargetMode="External" /><Relationship Id="rId8" Type="http://schemas.openxmlformats.org/officeDocument/2006/relationships/hyperlink" Target="../AppData/Local/Temp/Manuale.PDF" TargetMode="External" /><Relationship Id="rId9" Type="http://schemas.openxmlformats.org/officeDocument/2006/relationships/image" Target="../media/image22.emf" /><Relationship Id="rId10" Type="http://schemas.openxmlformats.org/officeDocument/2006/relationships/image" Target="../media/image23.emf" /><Relationship Id="rId11" Type="http://schemas.openxmlformats.org/officeDocument/2006/relationships/image" Target="../media/image2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3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4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5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6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7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5.emf" /><Relationship Id="rId6" Type="http://schemas.openxmlformats.org/officeDocument/2006/relationships/hyperlink" Target="../AppData/Local/Temp/Note%20Personale.doc" TargetMode="External" /><Relationship Id="rId7" Type="http://schemas.openxmlformats.org/officeDocument/2006/relationships/hyperlink" Target="../AppData/Local/Temp/Note%20Personale.doc" TargetMode="External" /><Relationship Id="rId8" Type="http://schemas.openxmlformats.org/officeDocument/2006/relationships/hyperlink" Target="../AppData/Local/Temp/Note%20Missioni.doc" TargetMode="External" /><Relationship Id="rId9" Type="http://schemas.openxmlformats.org/officeDocument/2006/relationships/hyperlink" Target="../AppData/Local/Temp/Note%20Missioni.doc" TargetMode="External" /><Relationship Id="rId10" Type="http://schemas.openxmlformats.org/officeDocument/2006/relationships/hyperlink" Target="../AppData/Local/Temp/Note%20Formazione.doc" TargetMode="External" /><Relationship Id="rId11" Type="http://schemas.openxmlformats.org/officeDocument/2006/relationships/hyperlink" Target="../AppData/Local/Temp/Note%20Formazione.doc" TargetMode="External" /><Relationship Id="rId12" Type="http://schemas.openxmlformats.org/officeDocument/2006/relationships/hyperlink" Target="../AppData/Local/Temp/Note%20Amministrative.doc" TargetMode="External" /><Relationship Id="rId13" Type="http://schemas.openxmlformats.org/officeDocument/2006/relationships/hyperlink" Target="../AppData/Local/Temp/Note%20Amministrative.doc" TargetMode="External" /><Relationship Id="rId14" Type="http://schemas.openxmlformats.org/officeDocument/2006/relationships/hyperlink" Target="../AppData/Local/Temp/Note%20Studi,%20ricerche,...doc" TargetMode="External" /><Relationship Id="rId15" Type="http://schemas.openxmlformats.org/officeDocument/2006/relationships/hyperlink" Target="../AppData/Local/Temp/Note%20Studi,%20ricerche,...doc" TargetMode="External" /><Relationship Id="rId16" Type="http://schemas.openxmlformats.org/officeDocument/2006/relationships/hyperlink" Target="../AppData/Local/Temp/Note%20Servizi.doc" TargetMode="External" /><Relationship Id="rId17" Type="http://schemas.openxmlformats.org/officeDocument/2006/relationships/hyperlink" Target="../AppData/Local/Temp/Note%20Servizi.doc" TargetMode="External" /><Relationship Id="rId18" Type="http://schemas.openxmlformats.org/officeDocument/2006/relationships/hyperlink" Target="../AppData/Local/Temp/Note%20Revisione.doc" TargetMode="External" /><Relationship Id="rId19" Type="http://schemas.openxmlformats.org/officeDocument/2006/relationships/hyperlink" Target="../AppData/Local/Temp/Note%20Revisione.doc" TargetMode="External" /><Relationship Id="rId20" Type="http://schemas.openxmlformats.org/officeDocument/2006/relationships/hyperlink" Target="../AppData/Local/Temp/Note%20Materiale%20tecnico.doc" TargetMode="External" /><Relationship Id="rId21" Type="http://schemas.openxmlformats.org/officeDocument/2006/relationships/hyperlink" Target="../AppData/Local/Temp/Note%20Materiale%20tecnico.doc" TargetMode="External" /><Relationship Id="rId22" Type="http://schemas.openxmlformats.org/officeDocument/2006/relationships/hyperlink" Target="../AppData/Local/Temp/Note%20Immobili.doc" TargetMode="External" /><Relationship Id="rId23" Type="http://schemas.openxmlformats.org/officeDocument/2006/relationships/hyperlink" Target="../AppData/Local/Temp/Note%20Immobili.doc" TargetMode="External" /><Relationship Id="rId24" Type="http://schemas.openxmlformats.org/officeDocument/2006/relationships/hyperlink" Target="../AppData/Local/Temp/Note%20Terreni.doc" TargetMode="External" /><Relationship Id="rId25" Type="http://schemas.openxmlformats.org/officeDocument/2006/relationships/hyperlink" Target="../AppData/Local/Temp/Note%20Terreni.doc" TargetMode="External" /><Relationship Id="rId26" Type="http://schemas.openxmlformats.org/officeDocument/2006/relationships/hyperlink" Target="../AppData/Local/Temp/Note%20Indirette.doc" TargetMode="External" /><Relationship Id="rId27" Type="http://schemas.openxmlformats.org/officeDocument/2006/relationships/hyperlink" Target="../AppData/Local/Temp/Note%20Indirette.doc" TargetMode="External" /><Relationship Id="rId28" Type="http://schemas.openxmlformats.org/officeDocument/2006/relationships/hyperlink" Target="../AppData/Local/Temp/Note%20Altro.doc" TargetMode="External" /><Relationship Id="rId29" Type="http://schemas.openxmlformats.org/officeDocument/2006/relationships/hyperlink" Target="../AppData/Local/Temp/Note%20Altro.doc" TargetMode="External" /><Relationship Id="rId30" Type="http://schemas.openxmlformats.org/officeDocument/2006/relationships/hyperlink" Target="../AppData/Local/Temp/Note%20Riepilogo.doc" TargetMode="External" /><Relationship Id="rId31" Type="http://schemas.openxmlformats.org/officeDocument/2006/relationships/hyperlink" Target="../AppData/Local/Temp/Note%20Riepilogo.doc" TargetMode="External" /><Relationship Id="rId32" Type="http://schemas.openxmlformats.org/officeDocument/2006/relationships/image" Target="../media/image18.emf" /><Relationship Id="rId33" Type="http://schemas.openxmlformats.org/officeDocument/2006/relationships/hyperlink" Target="../AppData/Local/Temp/help%20compless.doc" TargetMode="External" /><Relationship Id="rId34" Type="http://schemas.openxmlformats.org/officeDocument/2006/relationships/hyperlink" Target="../AppData/Local/Temp/help%20compless.doc" TargetMode="External" /><Relationship Id="rId35" Type="http://schemas.openxmlformats.org/officeDocument/2006/relationships/image" Target="../media/image21.emf" /><Relationship Id="rId36" Type="http://schemas.openxmlformats.org/officeDocument/2006/relationships/hyperlink" Target="../AppData/Local/Temp/Manuale.PDF" TargetMode="External" /><Relationship Id="rId37" Type="http://schemas.openxmlformats.org/officeDocument/2006/relationships/hyperlink" Target="../AppData/Local/Temp/Manuale.PD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1.emf" /><Relationship Id="rId6" Type="http://schemas.openxmlformats.org/officeDocument/2006/relationships/hyperlink" Target="../AppData/Local/Temp/Manuale.PDF" TargetMode="External" /><Relationship Id="rId7" Type="http://schemas.openxmlformats.org/officeDocument/2006/relationships/hyperlink" Target="../AppData/Local/Temp/Manuale.PD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6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7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8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9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0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hyperlink" Target="../AppData/Local/Temp/help%20stampa.doc" TargetMode="External" /><Relationship Id="rId8" Type="http://schemas.openxmlformats.org/officeDocument/2006/relationships/hyperlink" Target="../AppData/Local/Temp/help%20stampa.doc" TargetMode="External" /><Relationship Id="rId9" Type="http://schemas.openxmlformats.org/officeDocument/2006/relationships/image" Target="../media/image21.emf" /><Relationship Id="rId10" Type="http://schemas.openxmlformats.org/officeDocument/2006/relationships/hyperlink" Target="../AppData/Local/Temp/Manuale.PDF" TargetMode="External" /><Relationship Id="rId11" Type="http://schemas.openxmlformats.org/officeDocument/2006/relationships/hyperlink" Target="../AppData/Local/Temp/Manual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10</xdr:row>
      <xdr:rowOff>9525</xdr:rowOff>
    </xdr:from>
    <xdr:to>
      <xdr:col>4</xdr:col>
      <xdr:colOff>1114425</xdr:colOff>
      <xdr:row>20</xdr:row>
      <xdr:rowOff>142875</xdr:rowOff>
    </xdr:to>
    <xdr:sp>
      <xdr:nvSpPr>
        <xdr:cNvPr id="1" name="Rectangle 19"/>
        <xdr:cNvSpPr>
          <a:spLocks/>
        </xdr:cNvSpPr>
      </xdr:nvSpPr>
      <xdr:spPr>
        <a:xfrm>
          <a:off x="742950" y="1628775"/>
          <a:ext cx="2971800" cy="1752600"/>
        </a:xfrm>
        <a:prstGeom prst="rect">
          <a:avLst/>
        </a:prstGeom>
        <a:solidFill>
          <a:srgbClr val="000080">
            <a:alpha val="26000"/>
          </a:srgbClr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TABELLA DI RENDICONTO COMPLESSIVO</a:t>
          </a:r>
        </a:p>
      </xdr:txBody>
    </xdr:sp>
    <xdr:clientData fPrintsWithSheet="0"/>
  </xdr:twoCellAnchor>
  <xdr:twoCellAnchor>
    <xdr:from>
      <xdr:col>8</xdr:col>
      <xdr:colOff>257175</xdr:colOff>
      <xdr:row>10</xdr:row>
      <xdr:rowOff>0</xdr:rowOff>
    </xdr:from>
    <xdr:to>
      <xdr:col>11</xdr:col>
      <xdr:colOff>542925</xdr:colOff>
      <xdr:row>20</xdr:row>
      <xdr:rowOff>142875</xdr:rowOff>
    </xdr:to>
    <xdr:sp>
      <xdr:nvSpPr>
        <xdr:cNvPr id="2" name="Rectangle 23"/>
        <xdr:cNvSpPr>
          <a:spLocks/>
        </xdr:cNvSpPr>
      </xdr:nvSpPr>
      <xdr:spPr>
        <a:xfrm>
          <a:off x="6124575" y="1619250"/>
          <a:ext cx="2962275" cy="1762125"/>
        </a:xfrm>
        <a:prstGeom prst="rect">
          <a:avLst/>
        </a:prstGeom>
        <a:solidFill>
          <a:srgbClr val="000080">
            <a:alpha val="26000"/>
          </a:srgbClr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PIANO FINANZIARIO</a:t>
          </a:r>
        </a:p>
      </xdr:txBody>
    </xdr:sp>
    <xdr:clientData fPrintsWithSheet="0"/>
  </xdr:twoCellAnchor>
  <xdr:twoCellAnchor>
    <xdr:from>
      <xdr:col>0</xdr:col>
      <xdr:colOff>733425</xdr:colOff>
      <xdr:row>4</xdr:row>
      <xdr:rowOff>28575</xdr:rowOff>
    </xdr:from>
    <xdr:to>
      <xdr:col>11</xdr:col>
      <xdr:colOff>561975</xdr:colOff>
      <xdr:row>9</xdr:row>
      <xdr:rowOff>142875</xdr:rowOff>
    </xdr:to>
    <xdr:sp>
      <xdr:nvSpPr>
        <xdr:cNvPr id="3" name="Rectangle 18"/>
        <xdr:cNvSpPr>
          <a:spLocks/>
        </xdr:cNvSpPr>
      </xdr:nvSpPr>
      <xdr:spPr>
        <a:xfrm>
          <a:off x="733425" y="676275"/>
          <a:ext cx="8372475" cy="923925"/>
        </a:xfrm>
        <a:prstGeom prst="rect">
          <a:avLst/>
        </a:prstGeom>
        <a:solidFill>
          <a:srgbClr val="FFCC99">
            <a:alpha val="26000"/>
          </a:srgbClr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INSERIMENTO ANAGRAFICHE AL PRIMO UTILIZZO</a:t>
          </a:r>
        </a:p>
      </xdr:txBody>
    </xdr:sp>
    <xdr:clientData fPrintsWithSheet="0"/>
  </xdr:twoCellAnchor>
  <xdr:twoCellAnchor>
    <xdr:from>
      <xdr:col>0</xdr:col>
      <xdr:colOff>742950</xdr:colOff>
      <xdr:row>21</xdr:row>
      <xdr:rowOff>19050</xdr:rowOff>
    </xdr:from>
    <xdr:to>
      <xdr:col>11</xdr:col>
      <xdr:colOff>533400</xdr:colOff>
      <xdr:row>29</xdr:row>
      <xdr:rowOff>104775</xdr:rowOff>
    </xdr:to>
    <xdr:sp>
      <xdr:nvSpPr>
        <xdr:cNvPr id="4" name="Rectangle 17"/>
        <xdr:cNvSpPr>
          <a:spLocks/>
        </xdr:cNvSpPr>
      </xdr:nvSpPr>
      <xdr:spPr>
        <a:xfrm>
          <a:off x="742950" y="3419475"/>
          <a:ext cx="8334375" cy="1381125"/>
        </a:xfrm>
        <a:prstGeom prst="rect">
          <a:avLst/>
        </a:prstGeom>
        <a:solidFill>
          <a:srgbClr val="CCCCFF">
            <a:alpha val="26000"/>
          </a:srgbClr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TABELLE DI RENDICONTO SPECIFICO</a:t>
          </a:r>
        </a:p>
      </xdr:txBody>
    </xdr:sp>
    <xdr:clientData fPrintsWithSheet="0"/>
  </xdr:twoCellAnchor>
  <xdr:twoCellAnchor editAs="oneCell">
    <xdr:from>
      <xdr:col>4</xdr:col>
      <xdr:colOff>904875</xdr:colOff>
      <xdr:row>9</xdr:row>
      <xdr:rowOff>152400</xdr:rowOff>
    </xdr:from>
    <xdr:to>
      <xdr:col>8</xdr:col>
      <xdr:colOff>323850</xdr:colOff>
      <xdr:row>20</xdr:row>
      <xdr:rowOff>152400</xdr:rowOff>
    </xdr:to>
    <xdr:pic macro="[0]!Picture1_Click">
      <xdr:nvPicPr>
        <xdr:cNvPr id="5" name="Picture 1" descr="LogO"/>
        <xdr:cNvPicPr preferRelativeResize="1">
          <a:picLocks noChangeAspect="1"/>
        </xdr:cNvPicPr>
      </xdr:nvPicPr>
      <xdr:blipFill>
        <a:blip r:embed="rId1"/>
        <a:srcRect l="-9236" r="-5622"/>
        <a:stretch>
          <a:fillRect/>
        </a:stretch>
      </xdr:blipFill>
      <xdr:spPr>
        <a:xfrm>
          <a:off x="3505200" y="1609725"/>
          <a:ext cx="2686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23</xdr:row>
      <xdr:rowOff>9525</xdr:rowOff>
    </xdr:from>
    <xdr:to>
      <xdr:col>3</xdr:col>
      <xdr:colOff>180975</xdr:colOff>
      <xdr:row>25</xdr:row>
      <xdr:rowOff>66675</xdr:rowOff>
    </xdr:to>
    <xdr:pic macro="[0]!miss_Click">
      <xdr:nvPicPr>
        <xdr:cNvPr id="6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95375" y="3733800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581025</xdr:colOff>
      <xdr:row>23</xdr:row>
      <xdr:rowOff>19050</xdr:rowOff>
    </xdr:from>
    <xdr:to>
      <xdr:col>4</xdr:col>
      <xdr:colOff>695325</xdr:colOff>
      <xdr:row>25</xdr:row>
      <xdr:rowOff>76200</xdr:rowOff>
    </xdr:to>
    <xdr:pic macro="[0]!pers_Click">
      <xdr:nvPicPr>
        <xdr:cNvPr id="7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28875" y="374332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1133475</xdr:colOff>
      <xdr:row>23</xdr:row>
      <xdr:rowOff>9525</xdr:rowOff>
    </xdr:from>
    <xdr:to>
      <xdr:col>6</xdr:col>
      <xdr:colOff>38100</xdr:colOff>
      <xdr:row>25</xdr:row>
      <xdr:rowOff>66675</xdr:rowOff>
    </xdr:to>
    <xdr:pic macro="[0]!form_Click">
      <xdr:nvPicPr>
        <xdr:cNvPr id="8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733800" y="37338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504825</xdr:colOff>
      <xdr:row>23</xdr:row>
      <xdr:rowOff>0</xdr:rowOff>
    </xdr:from>
    <xdr:to>
      <xdr:col>8</xdr:col>
      <xdr:colOff>266700</xdr:colOff>
      <xdr:row>25</xdr:row>
      <xdr:rowOff>57150</xdr:rowOff>
    </xdr:to>
    <xdr:pic macro="[0]!ammin_Click">
      <xdr:nvPicPr>
        <xdr:cNvPr id="9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24450" y="37242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571500</xdr:colOff>
      <xdr:row>23</xdr:row>
      <xdr:rowOff>0</xdr:rowOff>
    </xdr:from>
    <xdr:to>
      <xdr:col>9</xdr:col>
      <xdr:colOff>885825</xdr:colOff>
      <xdr:row>25</xdr:row>
      <xdr:rowOff>57150</xdr:rowOff>
    </xdr:to>
    <xdr:pic macro="[0]!ricer_Click">
      <xdr:nvPicPr>
        <xdr:cNvPr id="10" name="CommandButton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438900" y="3724275"/>
          <a:ext cx="10572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142875</xdr:colOff>
      <xdr:row>26</xdr:row>
      <xdr:rowOff>76200</xdr:rowOff>
    </xdr:from>
    <xdr:to>
      <xdr:col>3</xdr:col>
      <xdr:colOff>171450</xdr:colOff>
      <xdr:row>28</xdr:row>
      <xdr:rowOff>133350</xdr:rowOff>
    </xdr:to>
    <xdr:pic macro="[0]!Rev_Click">
      <xdr:nvPicPr>
        <xdr:cNvPr id="11" name="CommandButton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85850" y="4286250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600075</xdr:colOff>
      <xdr:row>26</xdr:row>
      <xdr:rowOff>66675</xdr:rowOff>
    </xdr:from>
    <xdr:to>
      <xdr:col>4</xdr:col>
      <xdr:colOff>714375</xdr:colOff>
      <xdr:row>28</xdr:row>
      <xdr:rowOff>123825</xdr:rowOff>
    </xdr:to>
    <xdr:pic macro="[0]!Mat_Click">
      <xdr:nvPicPr>
        <xdr:cNvPr id="12" name="CommandButton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447925" y="427672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1133475</xdr:colOff>
      <xdr:row>26</xdr:row>
      <xdr:rowOff>66675</xdr:rowOff>
    </xdr:from>
    <xdr:to>
      <xdr:col>6</xdr:col>
      <xdr:colOff>19050</xdr:colOff>
      <xdr:row>28</xdr:row>
      <xdr:rowOff>123825</xdr:rowOff>
    </xdr:to>
    <xdr:pic macro="[0]!Imm_Click">
      <xdr:nvPicPr>
        <xdr:cNvPr id="13" name="CommandButton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733800" y="4276725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504825</xdr:colOff>
      <xdr:row>26</xdr:row>
      <xdr:rowOff>66675</xdr:rowOff>
    </xdr:from>
    <xdr:to>
      <xdr:col>8</xdr:col>
      <xdr:colOff>266700</xdr:colOff>
      <xdr:row>28</xdr:row>
      <xdr:rowOff>123825</xdr:rowOff>
    </xdr:to>
    <xdr:pic macro="[0]!terr_Click">
      <xdr:nvPicPr>
        <xdr:cNvPr id="14" name="CommandButton9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124450" y="42767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590550</xdr:colOff>
      <xdr:row>26</xdr:row>
      <xdr:rowOff>47625</xdr:rowOff>
    </xdr:from>
    <xdr:to>
      <xdr:col>9</xdr:col>
      <xdr:colOff>885825</xdr:colOff>
      <xdr:row>28</xdr:row>
      <xdr:rowOff>104775</xdr:rowOff>
    </xdr:to>
    <xdr:pic macro="[0]!Ind_Click">
      <xdr:nvPicPr>
        <xdr:cNvPr id="15" name="CommandButton10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457950" y="425767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219075</xdr:colOff>
      <xdr:row>22</xdr:row>
      <xdr:rowOff>152400</xdr:rowOff>
    </xdr:from>
    <xdr:to>
      <xdr:col>11</xdr:col>
      <xdr:colOff>171450</xdr:colOff>
      <xdr:row>25</xdr:row>
      <xdr:rowOff>47625</xdr:rowOff>
    </xdr:to>
    <xdr:pic macro="[0]!Serv_Click">
      <xdr:nvPicPr>
        <xdr:cNvPr id="16" name="CommandButton1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848600" y="37147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219075</xdr:colOff>
      <xdr:row>26</xdr:row>
      <xdr:rowOff>38100</xdr:rowOff>
    </xdr:from>
    <xdr:to>
      <xdr:col>11</xdr:col>
      <xdr:colOff>171450</xdr:colOff>
      <xdr:row>28</xdr:row>
      <xdr:rowOff>95250</xdr:rowOff>
    </xdr:to>
    <xdr:pic macro="[0]!Alt_Click">
      <xdr:nvPicPr>
        <xdr:cNvPr id="17" name="CommandButton12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848600" y="42481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800100</xdr:colOff>
      <xdr:row>6</xdr:row>
      <xdr:rowOff>95250</xdr:rowOff>
    </xdr:from>
    <xdr:to>
      <xdr:col>4</xdr:col>
      <xdr:colOff>1076325</xdr:colOff>
      <xdr:row>8</xdr:row>
      <xdr:rowOff>57150</xdr:rowOff>
    </xdr:to>
    <xdr:pic macro="[0]!CommandButton13_Click">
      <xdr:nvPicPr>
        <xdr:cNvPr id="18" name="CommandButton1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00100" y="1066800"/>
          <a:ext cx="28765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14</xdr:row>
      <xdr:rowOff>47625</xdr:rowOff>
    </xdr:from>
    <xdr:to>
      <xdr:col>4</xdr:col>
      <xdr:colOff>352425</xdr:colOff>
      <xdr:row>16</xdr:row>
      <xdr:rowOff>28575</xdr:rowOff>
    </xdr:to>
    <xdr:pic macro="[0]!CommandButton15_Click">
      <xdr:nvPicPr>
        <xdr:cNvPr id="19" name="CommandButton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971550" y="2314575"/>
          <a:ext cx="1981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200025</xdr:colOff>
      <xdr:row>6</xdr:row>
      <xdr:rowOff>95250</xdr:rowOff>
    </xdr:from>
    <xdr:to>
      <xdr:col>11</xdr:col>
      <xdr:colOff>504825</xdr:colOff>
      <xdr:row>8</xdr:row>
      <xdr:rowOff>66675</xdr:rowOff>
    </xdr:to>
    <xdr:pic macro="[0]!CommandButton14_Click">
      <xdr:nvPicPr>
        <xdr:cNvPr id="20" name="CommandButton14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067425" y="1066800"/>
          <a:ext cx="29813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9525</xdr:colOff>
      <xdr:row>14</xdr:row>
      <xdr:rowOff>66675</xdr:rowOff>
    </xdr:from>
    <xdr:to>
      <xdr:col>11</xdr:col>
      <xdr:colOff>171450</xdr:colOff>
      <xdr:row>16</xdr:row>
      <xdr:rowOff>95250</xdr:rowOff>
    </xdr:to>
    <xdr:pic macro="[0]!PIANOFINANZIARIO">
      <xdr:nvPicPr>
        <xdr:cNvPr id="21" name="CommandButton1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619875" y="2333625"/>
          <a:ext cx="20955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514350</xdr:colOff>
      <xdr:row>17</xdr:row>
      <xdr:rowOff>76200</xdr:rowOff>
    </xdr:from>
    <xdr:to>
      <xdr:col>7</xdr:col>
      <xdr:colOff>219075</xdr:colOff>
      <xdr:row>18</xdr:row>
      <xdr:rowOff>57150</xdr:rowOff>
    </xdr:to>
    <xdr:sp>
      <xdr:nvSpPr>
        <xdr:cNvPr id="22" name="Rectangle 25"/>
        <xdr:cNvSpPr>
          <a:spLocks/>
        </xdr:cNvSpPr>
      </xdr:nvSpPr>
      <xdr:spPr>
        <a:xfrm>
          <a:off x="4410075" y="2828925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</a:rPr>
            <a:t>STAMPA TABELLE</a:t>
          </a:r>
        </a:p>
      </xdr:txBody>
    </xdr:sp>
    <xdr:clientData fPrintsWithSheet="0"/>
  </xdr:twoCellAnchor>
  <xdr:twoCellAnchor editAs="oneCell">
    <xdr:from>
      <xdr:col>6</xdr:col>
      <xdr:colOff>9525</xdr:colOff>
      <xdr:row>29</xdr:row>
      <xdr:rowOff>104775</xdr:rowOff>
    </xdr:from>
    <xdr:to>
      <xdr:col>6</xdr:col>
      <xdr:colOff>552450</xdr:colOff>
      <xdr:row>32</xdr:row>
      <xdr:rowOff>142875</xdr:rowOff>
    </xdr:to>
    <xdr:pic>
      <xdr:nvPicPr>
        <xdr:cNvPr id="23" name="Picture 30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29150" y="48006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1219200</xdr:colOff>
      <xdr:row>33</xdr:row>
      <xdr:rowOff>0</xdr:rowOff>
    </xdr:from>
    <xdr:to>
      <xdr:col>5</xdr:col>
      <xdr:colOff>76200</xdr:colOff>
      <xdr:row>33</xdr:row>
      <xdr:rowOff>152400</xdr:rowOff>
    </xdr:to>
    <xdr:pic>
      <xdr:nvPicPr>
        <xdr:cNvPr id="24" name="Picture 31" descr="warni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9525" y="5343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36</xdr:row>
      <xdr:rowOff>47625</xdr:rowOff>
    </xdr:from>
    <xdr:to>
      <xdr:col>4</xdr:col>
      <xdr:colOff>285750</xdr:colOff>
      <xdr:row>38</xdr:row>
      <xdr:rowOff>19050</xdr:rowOff>
    </xdr:to>
    <xdr:pic>
      <xdr:nvPicPr>
        <xdr:cNvPr id="25" name="CommandButton17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666750" y="587692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323850</xdr:colOff>
      <xdr:row>36</xdr:row>
      <xdr:rowOff>57150</xdr:rowOff>
    </xdr:from>
    <xdr:to>
      <xdr:col>12</xdr:col>
      <xdr:colOff>0</xdr:colOff>
      <xdr:row>38</xdr:row>
      <xdr:rowOff>28575</xdr:rowOff>
    </xdr:to>
    <xdr:pic>
      <xdr:nvPicPr>
        <xdr:cNvPr id="26" name="CommandButton18">
          <a:hlinkClick r:id="rId27"/>
        </xdr:cNvPr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6934200" y="5886450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17</xdr:row>
      <xdr:rowOff>47625</xdr:rowOff>
    </xdr:from>
    <xdr:to>
      <xdr:col>12</xdr:col>
      <xdr:colOff>933450</xdr:colOff>
      <xdr:row>21</xdr:row>
      <xdr:rowOff>85725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34004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1000125</xdr:colOff>
      <xdr:row>47</xdr:row>
      <xdr:rowOff>0</xdr:rowOff>
    </xdr:from>
    <xdr:to>
      <xdr:col>12</xdr:col>
      <xdr:colOff>904875</xdr:colOff>
      <xdr:row>48</xdr:row>
      <xdr:rowOff>57150</xdr:rowOff>
    </xdr:to>
    <xdr:pic macro="[0]!inserisciriga_REV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496675" y="83058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17</xdr:row>
      <xdr:rowOff>28575</xdr:rowOff>
    </xdr:from>
    <xdr:to>
      <xdr:col>1</xdr:col>
      <xdr:colOff>323850</xdr:colOff>
      <xdr:row>21</xdr:row>
      <xdr:rowOff>19050</xdr:rowOff>
    </xdr:to>
    <xdr:pic>
      <xdr:nvPicPr>
        <xdr:cNvPr id="3" name="Picture 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3813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504825</xdr:colOff>
      <xdr:row>50</xdr:row>
      <xdr:rowOff>38100</xdr:rowOff>
    </xdr:from>
    <xdr:to>
      <xdr:col>7</xdr:col>
      <xdr:colOff>66675</xdr:colOff>
      <xdr:row>52</xdr:row>
      <xdr:rowOff>9525</xdr:rowOff>
    </xdr:to>
    <xdr:pic>
      <xdr:nvPicPr>
        <xdr:cNvPr id="4" name="CommandButton18">
          <a:hlinkClick r:id="rId8"/>
        </xdr:cNvPr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400675" y="888682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47</xdr:row>
      <xdr:rowOff>0</xdr:rowOff>
    </xdr:from>
    <xdr:to>
      <xdr:col>2</xdr:col>
      <xdr:colOff>923925</xdr:colOff>
      <xdr:row>55</xdr:row>
      <xdr:rowOff>38100</xdr:rowOff>
    </xdr:to>
    <xdr:sp>
      <xdr:nvSpPr>
        <xdr:cNvPr id="5" name="Rectangle 6"/>
        <xdr:cNvSpPr>
          <a:spLocks/>
        </xdr:cNvSpPr>
      </xdr:nvSpPr>
      <xdr:spPr>
        <a:xfrm>
          <a:off x="104775" y="8305800"/>
          <a:ext cx="2524125" cy="1390650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161925</xdr:colOff>
      <xdr:row>47</xdr:row>
      <xdr:rowOff>28575</xdr:rowOff>
    </xdr:from>
    <xdr:to>
      <xdr:col>2</xdr:col>
      <xdr:colOff>628650</xdr:colOff>
      <xdr:row>49</xdr:row>
      <xdr:rowOff>28575</xdr:rowOff>
    </xdr:to>
    <xdr:pic macro="[0]!interruzpag_Click">
      <xdr:nvPicPr>
        <xdr:cNvPr id="6" name="CommandButton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1925" y="833437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49</xdr:row>
      <xdr:rowOff>66675</xdr:rowOff>
    </xdr:from>
    <xdr:to>
      <xdr:col>2</xdr:col>
      <xdr:colOff>619125</xdr:colOff>
      <xdr:row>51</xdr:row>
      <xdr:rowOff>95250</xdr:rowOff>
    </xdr:to>
    <xdr:pic macro="[0]!MISS_CommandButton3_Click">
      <xdr:nvPicPr>
        <xdr:cNvPr id="7" name="CommandButton3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2400" y="875347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123825</xdr:colOff>
      <xdr:row>51</xdr:row>
      <xdr:rowOff>114300</xdr:rowOff>
    </xdr:from>
    <xdr:to>
      <xdr:col>2</xdr:col>
      <xdr:colOff>628650</xdr:colOff>
      <xdr:row>53</xdr:row>
      <xdr:rowOff>123825</xdr:rowOff>
    </xdr:to>
    <xdr:pic macro="[0]!stampa">
      <xdr:nvPicPr>
        <xdr:cNvPr id="8" name="CommandButton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23825" y="9124950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18</xdr:row>
      <xdr:rowOff>47625</xdr:rowOff>
    </xdr:from>
    <xdr:to>
      <xdr:col>13</xdr:col>
      <xdr:colOff>19050</xdr:colOff>
      <xdr:row>21</xdr:row>
      <xdr:rowOff>66675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3238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47</xdr:row>
      <xdr:rowOff>0</xdr:rowOff>
    </xdr:from>
    <xdr:to>
      <xdr:col>12</xdr:col>
      <xdr:colOff>914400</xdr:colOff>
      <xdr:row>48</xdr:row>
      <xdr:rowOff>123825</xdr:rowOff>
    </xdr:to>
    <xdr:pic macro="[0]!inserisciriga_MAT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87025" y="8058150"/>
          <a:ext cx="8858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257175</xdr:colOff>
      <xdr:row>48</xdr:row>
      <xdr:rowOff>0</xdr:rowOff>
    </xdr:from>
    <xdr:to>
      <xdr:col>3</xdr:col>
      <xdr:colOff>161925</xdr:colOff>
      <xdr:row>56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257175" y="8248650"/>
          <a:ext cx="2524125" cy="136207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304800</xdr:colOff>
      <xdr:row>47</xdr:row>
      <xdr:rowOff>161925</xdr:rowOff>
    </xdr:from>
    <xdr:to>
      <xdr:col>2</xdr:col>
      <xdr:colOff>952500</xdr:colOff>
      <xdr:row>50</xdr:row>
      <xdr:rowOff>0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4800" y="822007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50</xdr:row>
      <xdr:rowOff>38100</xdr:rowOff>
    </xdr:from>
    <xdr:to>
      <xdr:col>2</xdr:col>
      <xdr:colOff>942975</xdr:colOff>
      <xdr:row>52</xdr:row>
      <xdr:rowOff>66675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" y="863917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52</xdr:row>
      <xdr:rowOff>95250</xdr:rowOff>
    </xdr:from>
    <xdr:to>
      <xdr:col>2</xdr:col>
      <xdr:colOff>952500</xdr:colOff>
      <xdr:row>54</xdr:row>
      <xdr:rowOff>104775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" y="902017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18</xdr:row>
      <xdr:rowOff>85725</xdr:rowOff>
    </xdr:from>
    <xdr:to>
      <xdr:col>1</xdr:col>
      <xdr:colOff>295275</xdr:colOff>
      <xdr:row>21</xdr:row>
      <xdr:rowOff>161925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32766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495300</xdr:colOff>
      <xdr:row>53</xdr:row>
      <xdr:rowOff>104775</xdr:rowOff>
    </xdr:from>
    <xdr:to>
      <xdr:col>7</xdr:col>
      <xdr:colOff>466725</xdr:colOff>
      <xdr:row>55</xdr:row>
      <xdr:rowOff>76200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91150" y="919162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18</xdr:row>
      <xdr:rowOff>9525</xdr:rowOff>
    </xdr:from>
    <xdr:to>
      <xdr:col>12</xdr:col>
      <xdr:colOff>828675</xdr:colOff>
      <xdr:row>21</xdr:row>
      <xdr:rowOff>85725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66712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47</xdr:row>
      <xdr:rowOff>0</xdr:rowOff>
    </xdr:from>
    <xdr:to>
      <xdr:col>13</xdr:col>
      <xdr:colOff>38100</xdr:colOff>
      <xdr:row>48</xdr:row>
      <xdr:rowOff>104775</xdr:rowOff>
    </xdr:to>
    <xdr:pic macro="[0]!inserisciriga_IMM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649075" y="853440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28575</xdr:colOff>
      <xdr:row>47</xdr:row>
      <xdr:rowOff>0</xdr:rowOff>
    </xdr:from>
    <xdr:to>
      <xdr:col>2</xdr:col>
      <xdr:colOff>752475</xdr:colOff>
      <xdr:row>55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28575" y="8534400"/>
          <a:ext cx="2562225" cy="1390650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66675</xdr:colOff>
      <xdr:row>47</xdr:row>
      <xdr:rowOff>9525</xdr:rowOff>
    </xdr:from>
    <xdr:to>
      <xdr:col>2</xdr:col>
      <xdr:colOff>400050</xdr:colOff>
      <xdr:row>49</xdr:row>
      <xdr:rowOff>9525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675" y="85439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49</xdr:row>
      <xdr:rowOff>47625</xdr:rowOff>
    </xdr:from>
    <xdr:to>
      <xdr:col>2</xdr:col>
      <xdr:colOff>400050</xdr:colOff>
      <xdr:row>51</xdr:row>
      <xdr:rowOff>76200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6675" y="896302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51</xdr:row>
      <xdr:rowOff>104775</xdr:rowOff>
    </xdr:from>
    <xdr:to>
      <xdr:col>2</xdr:col>
      <xdr:colOff>400050</xdr:colOff>
      <xdr:row>53</xdr:row>
      <xdr:rowOff>114300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575" y="934402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104775</xdr:colOff>
      <xdr:row>17</xdr:row>
      <xdr:rowOff>66675</xdr:rowOff>
    </xdr:from>
    <xdr:to>
      <xdr:col>1</xdr:col>
      <xdr:colOff>314325</xdr:colOff>
      <xdr:row>21</xdr:row>
      <xdr:rowOff>57150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36480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1495425</xdr:colOff>
      <xdr:row>50</xdr:row>
      <xdr:rowOff>0</xdr:rowOff>
    </xdr:from>
    <xdr:to>
      <xdr:col>6</xdr:col>
      <xdr:colOff>628650</xdr:colOff>
      <xdr:row>51</xdr:row>
      <xdr:rowOff>133350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400675" y="907732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17</xdr:row>
      <xdr:rowOff>66675</xdr:rowOff>
    </xdr:from>
    <xdr:to>
      <xdr:col>12</xdr:col>
      <xdr:colOff>828675</xdr:colOff>
      <xdr:row>21</xdr:row>
      <xdr:rowOff>76200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319087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46</xdr:row>
      <xdr:rowOff>142875</xdr:rowOff>
    </xdr:from>
    <xdr:to>
      <xdr:col>12</xdr:col>
      <xdr:colOff>904875</xdr:colOff>
      <xdr:row>48</xdr:row>
      <xdr:rowOff>66675</xdr:rowOff>
    </xdr:to>
    <xdr:pic macro="[0]!inerisciriga_terr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306175" y="804862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257175</xdr:colOff>
      <xdr:row>47</xdr:row>
      <xdr:rowOff>76200</xdr:rowOff>
    </xdr:from>
    <xdr:to>
      <xdr:col>2</xdr:col>
      <xdr:colOff>895350</xdr:colOff>
      <xdr:row>55</xdr:row>
      <xdr:rowOff>133350</xdr:rowOff>
    </xdr:to>
    <xdr:sp>
      <xdr:nvSpPr>
        <xdr:cNvPr id="3" name="Rectangle 4"/>
        <xdr:cNvSpPr>
          <a:spLocks/>
        </xdr:cNvSpPr>
      </xdr:nvSpPr>
      <xdr:spPr>
        <a:xfrm>
          <a:off x="257175" y="8153400"/>
          <a:ext cx="2466975" cy="1409700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304800</xdr:colOff>
      <xdr:row>47</xdr:row>
      <xdr:rowOff>123825</xdr:rowOff>
    </xdr:from>
    <xdr:to>
      <xdr:col>2</xdr:col>
      <xdr:colOff>647700</xdr:colOff>
      <xdr:row>49</xdr:row>
      <xdr:rowOff>123825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4800" y="82010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50</xdr:row>
      <xdr:rowOff>0</xdr:rowOff>
    </xdr:from>
    <xdr:to>
      <xdr:col>2</xdr:col>
      <xdr:colOff>638175</xdr:colOff>
      <xdr:row>52</xdr:row>
      <xdr:rowOff>28575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" y="862012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52</xdr:row>
      <xdr:rowOff>57150</xdr:rowOff>
    </xdr:from>
    <xdr:to>
      <xdr:col>2</xdr:col>
      <xdr:colOff>647700</xdr:colOff>
      <xdr:row>54</xdr:row>
      <xdr:rowOff>66675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" y="900112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66675</xdr:colOff>
      <xdr:row>18</xdr:row>
      <xdr:rowOff>66675</xdr:rowOff>
    </xdr:from>
    <xdr:to>
      <xdr:col>1</xdr:col>
      <xdr:colOff>742950</xdr:colOff>
      <xdr:row>21</xdr:row>
      <xdr:rowOff>133350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32670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257175</xdr:colOff>
      <xdr:row>51</xdr:row>
      <xdr:rowOff>114300</xdr:rowOff>
    </xdr:from>
    <xdr:to>
      <xdr:col>7</xdr:col>
      <xdr:colOff>533400</xdr:colOff>
      <xdr:row>53</xdr:row>
      <xdr:rowOff>85725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676900" y="8896350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17</xdr:row>
      <xdr:rowOff>66675</xdr:rowOff>
    </xdr:from>
    <xdr:to>
      <xdr:col>12</xdr:col>
      <xdr:colOff>876300</xdr:colOff>
      <xdr:row>21</xdr:row>
      <xdr:rowOff>76200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322897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47</xdr:row>
      <xdr:rowOff>0</xdr:rowOff>
    </xdr:from>
    <xdr:to>
      <xdr:col>13</xdr:col>
      <xdr:colOff>9525</xdr:colOff>
      <xdr:row>48</xdr:row>
      <xdr:rowOff>104775</xdr:rowOff>
    </xdr:to>
    <xdr:pic macro="[0]!inserisciriga_IND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96500" y="8162925"/>
          <a:ext cx="8858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257175</xdr:colOff>
      <xdr:row>47</xdr:row>
      <xdr:rowOff>66675</xdr:rowOff>
    </xdr:from>
    <xdr:to>
      <xdr:col>3</xdr:col>
      <xdr:colOff>209550</xdr:colOff>
      <xdr:row>55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257175" y="8229600"/>
          <a:ext cx="2647950" cy="138112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304800</xdr:colOff>
      <xdr:row>47</xdr:row>
      <xdr:rowOff>76200</xdr:rowOff>
    </xdr:from>
    <xdr:to>
      <xdr:col>2</xdr:col>
      <xdr:colOff>657225</xdr:colOff>
      <xdr:row>49</xdr:row>
      <xdr:rowOff>76200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4800" y="82391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49</xdr:row>
      <xdr:rowOff>114300</xdr:rowOff>
    </xdr:from>
    <xdr:to>
      <xdr:col>2</xdr:col>
      <xdr:colOff>647700</xdr:colOff>
      <xdr:row>51</xdr:row>
      <xdr:rowOff>142875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" y="865822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52</xdr:row>
      <xdr:rowOff>9525</xdr:rowOff>
    </xdr:from>
    <xdr:to>
      <xdr:col>2</xdr:col>
      <xdr:colOff>657225</xdr:colOff>
      <xdr:row>54</xdr:row>
      <xdr:rowOff>19050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" y="903922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295275</xdr:colOff>
      <xdr:row>17</xdr:row>
      <xdr:rowOff>47625</xdr:rowOff>
    </xdr:from>
    <xdr:to>
      <xdr:col>1</xdr:col>
      <xdr:colOff>504825</xdr:colOff>
      <xdr:row>21</xdr:row>
      <xdr:rowOff>28575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320992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238125</xdr:colOff>
      <xdr:row>51</xdr:row>
      <xdr:rowOff>142875</xdr:rowOff>
    </xdr:from>
    <xdr:to>
      <xdr:col>7</xdr:col>
      <xdr:colOff>438150</xdr:colOff>
      <xdr:row>53</xdr:row>
      <xdr:rowOff>114300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962525" y="9010650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17</xdr:row>
      <xdr:rowOff>9525</xdr:rowOff>
    </xdr:from>
    <xdr:to>
      <xdr:col>12</xdr:col>
      <xdr:colOff>790575</xdr:colOff>
      <xdr:row>20</xdr:row>
      <xdr:rowOff>171450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0861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47</xdr:row>
      <xdr:rowOff>0</xdr:rowOff>
    </xdr:from>
    <xdr:to>
      <xdr:col>12</xdr:col>
      <xdr:colOff>914400</xdr:colOff>
      <xdr:row>48</xdr:row>
      <xdr:rowOff>57150</xdr:rowOff>
    </xdr:to>
    <xdr:pic macro="[0]!inserisciriga_ALT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163175" y="80295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257175</xdr:colOff>
      <xdr:row>47</xdr:row>
      <xdr:rowOff>114300</xdr:rowOff>
    </xdr:from>
    <xdr:to>
      <xdr:col>3</xdr:col>
      <xdr:colOff>400050</xdr:colOff>
      <xdr:row>55</xdr:row>
      <xdr:rowOff>142875</xdr:rowOff>
    </xdr:to>
    <xdr:sp>
      <xdr:nvSpPr>
        <xdr:cNvPr id="3" name="Rectangle 4"/>
        <xdr:cNvSpPr>
          <a:spLocks/>
        </xdr:cNvSpPr>
      </xdr:nvSpPr>
      <xdr:spPr>
        <a:xfrm>
          <a:off x="257175" y="8143875"/>
          <a:ext cx="2609850" cy="138112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304800</xdr:colOff>
      <xdr:row>47</xdr:row>
      <xdr:rowOff>123825</xdr:rowOff>
    </xdr:from>
    <xdr:to>
      <xdr:col>3</xdr:col>
      <xdr:colOff>9525</xdr:colOff>
      <xdr:row>49</xdr:row>
      <xdr:rowOff>123825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4800" y="8153400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50</xdr:row>
      <xdr:rowOff>0</xdr:rowOff>
    </xdr:from>
    <xdr:to>
      <xdr:col>3</xdr:col>
      <xdr:colOff>0</xdr:colOff>
      <xdr:row>52</xdr:row>
      <xdr:rowOff>28575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" y="8572500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52</xdr:row>
      <xdr:rowOff>57150</xdr:rowOff>
    </xdr:from>
    <xdr:to>
      <xdr:col>3</xdr:col>
      <xdr:colOff>9525</xdr:colOff>
      <xdr:row>54</xdr:row>
      <xdr:rowOff>66675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" y="8953500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18</xdr:row>
      <xdr:rowOff>28575</xdr:rowOff>
    </xdr:from>
    <xdr:to>
      <xdr:col>1</xdr:col>
      <xdr:colOff>428625</xdr:colOff>
      <xdr:row>21</xdr:row>
      <xdr:rowOff>95250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318135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828675</xdr:colOff>
      <xdr:row>50</xdr:row>
      <xdr:rowOff>38100</xdr:rowOff>
    </xdr:from>
    <xdr:to>
      <xdr:col>7</xdr:col>
      <xdr:colOff>1028700</xdr:colOff>
      <xdr:row>52</xdr:row>
      <xdr:rowOff>9525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200650" y="8610600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20</xdr:row>
      <xdr:rowOff>114300</xdr:rowOff>
    </xdr:from>
    <xdr:to>
      <xdr:col>12</xdr:col>
      <xdr:colOff>914400</xdr:colOff>
      <xdr:row>23</xdr:row>
      <xdr:rowOff>28575</xdr:rowOff>
    </xdr:to>
    <xdr:pic macro="[0]!back_Click"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371475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3</xdr:col>
      <xdr:colOff>419100</xdr:colOff>
      <xdr:row>50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0" y="11363325"/>
          <a:ext cx="2514600" cy="1409700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0</xdr:colOff>
      <xdr:row>41</xdr:row>
      <xdr:rowOff>104775</xdr:rowOff>
    </xdr:from>
    <xdr:to>
      <xdr:col>3</xdr:col>
      <xdr:colOff>76200</xdr:colOff>
      <xdr:row>44</xdr:row>
      <xdr:rowOff>0</xdr:rowOff>
    </xdr:to>
    <xdr:pic macro="[0]!interruzpag_Click">
      <xdr:nvPicPr>
        <xdr:cNvPr id="3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38237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38100</xdr:rowOff>
    </xdr:from>
    <xdr:to>
      <xdr:col>3</xdr:col>
      <xdr:colOff>76200</xdr:colOff>
      <xdr:row>46</xdr:row>
      <xdr:rowOff>66675</xdr:rowOff>
    </xdr:to>
    <xdr:pic macro="[0]!MISS_CommandButton3_Click">
      <xdr:nvPicPr>
        <xdr:cNvPr id="4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46</xdr:row>
      <xdr:rowOff>104775</xdr:rowOff>
    </xdr:from>
    <xdr:to>
      <xdr:col>3</xdr:col>
      <xdr:colOff>114300</xdr:colOff>
      <xdr:row>48</xdr:row>
      <xdr:rowOff>114300</xdr:rowOff>
    </xdr:to>
    <xdr:pic macro="[0]!stampa">
      <xdr:nvPicPr>
        <xdr:cNvPr id="5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192000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142875</xdr:colOff>
      <xdr:row>27</xdr:row>
      <xdr:rowOff>85725</xdr:rowOff>
    </xdr:from>
    <xdr:to>
      <xdr:col>12</xdr:col>
      <xdr:colOff>1047750</xdr:colOff>
      <xdr:row>27</xdr:row>
      <xdr:rowOff>390525</xdr:rowOff>
    </xdr:to>
    <xdr:pic>
      <xdr:nvPicPr>
        <xdr:cNvPr id="6" name="CommandButton1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58575" y="562927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161925</xdr:colOff>
      <xdr:row>28</xdr:row>
      <xdr:rowOff>76200</xdr:rowOff>
    </xdr:from>
    <xdr:to>
      <xdr:col>12</xdr:col>
      <xdr:colOff>1066800</xdr:colOff>
      <xdr:row>28</xdr:row>
      <xdr:rowOff>381000</xdr:rowOff>
    </xdr:to>
    <xdr:pic macro="[0]!notemissioni_Click">
      <xdr:nvPicPr>
        <xdr:cNvPr id="7" name="CommandButton1">
          <a:hlinkClick r:id="rId9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77625" y="604837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161925</xdr:colOff>
      <xdr:row>29</xdr:row>
      <xdr:rowOff>76200</xdr:rowOff>
    </xdr:from>
    <xdr:to>
      <xdr:col>12</xdr:col>
      <xdr:colOff>1066800</xdr:colOff>
      <xdr:row>29</xdr:row>
      <xdr:rowOff>381000</xdr:rowOff>
    </xdr:to>
    <xdr:pic macro="[0]!notemissioni_Click">
      <xdr:nvPicPr>
        <xdr:cNvPr id="8" name="CommandButton1">
          <a:hlinkClick r:id="rId11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77625" y="647700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161925</xdr:colOff>
      <xdr:row>30</xdr:row>
      <xdr:rowOff>76200</xdr:rowOff>
    </xdr:from>
    <xdr:to>
      <xdr:col>12</xdr:col>
      <xdr:colOff>1066800</xdr:colOff>
      <xdr:row>30</xdr:row>
      <xdr:rowOff>381000</xdr:rowOff>
    </xdr:to>
    <xdr:pic macro="[0]!notemissioni_Click">
      <xdr:nvPicPr>
        <xdr:cNvPr id="9" name="CommandButton1">
          <a:hlinkClick r:id="rId13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77625" y="690562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142875</xdr:colOff>
      <xdr:row>31</xdr:row>
      <xdr:rowOff>85725</xdr:rowOff>
    </xdr:from>
    <xdr:to>
      <xdr:col>12</xdr:col>
      <xdr:colOff>1047750</xdr:colOff>
      <xdr:row>31</xdr:row>
      <xdr:rowOff>390525</xdr:rowOff>
    </xdr:to>
    <xdr:pic macro="[0]!notemissioni_Click">
      <xdr:nvPicPr>
        <xdr:cNvPr id="10" name="CommandButton1">
          <a:hlinkClick r:id="rId15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58575" y="734377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123825</xdr:colOff>
      <xdr:row>32</xdr:row>
      <xdr:rowOff>85725</xdr:rowOff>
    </xdr:from>
    <xdr:to>
      <xdr:col>12</xdr:col>
      <xdr:colOff>1028700</xdr:colOff>
      <xdr:row>32</xdr:row>
      <xdr:rowOff>390525</xdr:rowOff>
    </xdr:to>
    <xdr:pic macro="[0]!notemissioni_Click">
      <xdr:nvPicPr>
        <xdr:cNvPr id="11" name="CommandButton1">
          <a:hlinkClick r:id="rId1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9525" y="777240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123825</xdr:colOff>
      <xdr:row>33</xdr:row>
      <xdr:rowOff>104775</xdr:rowOff>
    </xdr:from>
    <xdr:to>
      <xdr:col>12</xdr:col>
      <xdr:colOff>1028700</xdr:colOff>
      <xdr:row>33</xdr:row>
      <xdr:rowOff>409575</xdr:rowOff>
    </xdr:to>
    <xdr:pic macro="[0]!notemissioni_Click">
      <xdr:nvPicPr>
        <xdr:cNvPr id="12" name="CommandButton1">
          <a:hlinkClick r:id="rId19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9525" y="822007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123825</xdr:colOff>
      <xdr:row>34</xdr:row>
      <xdr:rowOff>66675</xdr:rowOff>
    </xdr:from>
    <xdr:to>
      <xdr:col>12</xdr:col>
      <xdr:colOff>1028700</xdr:colOff>
      <xdr:row>34</xdr:row>
      <xdr:rowOff>371475</xdr:rowOff>
    </xdr:to>
    <xdr:pic macro="[0]!notemissioni_Click">
      <xdr:nvPicPr>
        <xdr:cNvPr id="13" name="CommandButton1">
          <a:hlinkClick r:id="rId21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9525" y="861060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123825</xdr:colOff>
      <xdr:row>35</xdr:row>
      <xdr:rowOff>66675</xdr:rowOff>
    </xdr:from>
    <xdr:to>
      <xdr:col>12</xdr:col>
      <xdr:colOff>1028700</xdr:colOff>
      <xdr:row>35</xdr:row>
      <xdr:rowOff>371475</xdr:rowOff>
    </xdr:to>
    <xdr:pic macro="[0]!notemissioni_Click">
      <xdr:nvPicPr>
        <xdr:cNvPr id="14" name="CommandButton1">
          <a:hlinkClick r:id="rId23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9525" y="903922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104775</xdr:colOff>
      <xdr:row>36</xdr:row>
      <xdr:rowOff>76200</xdr:rowOff>
    </xdr:from>
    <xdr:to>
      <xdr:col>12</xdr:col>
      <xdr:colOff>1009650</xdr:colOff>
      <xdr:row>36</xdr:row>
      <xdr:rowOff>381000</xdr:rowOff>
    </xdr:to>
    <xdr:pic macro="[0]!notemissioni_Click">
      <xdr:nvPicPr>
        <xdr:cNvPr id="15" name="CommandButton1">
          <a:hlinkClick r:id="rId25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20475" y="947737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104775</xdr:colOff>
      <xdr:row>37</xdr:row>
      <xdr:rowOff>38100</xdr:rowOff>
    </xdr:from>
    <xdr:to>
      <xdr:col>12</xdr:col>
      <xdr:colOff>1009650</xdr:colOff>
      <xdr:row>37</xdr:row>
      <xdr:rowOff>342900</xdr:rowOff>
    </xdr:to>
    <xdr:pic macro="[0]!notemissioni_Click">
      <xdr:nvPicPr>
        <xdr:cNvPr id="16" name="CommandButton1">
          <a:hlinkClick r:id="rId2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20475" y="986790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104775</xdr:colOff>
      <xdr:row>38</xdr:row>
      <xdr:rowOff>66675</xdr:rowOff>
    </xdr:from>
    <xdr:to>
      <xdr:col>12</xdr:col>
      <xdr:colOff>1009650</xdr:colOff>
      <xdr:row>38</xdr:row>
      <xdr:rowOff>371475</xdr:rowOff>
    </xdr:to>
    <xdr:pic macro="[0]!notemissioni_Click">
      <xdr:nvPicPr>
        <xdr:cNvPr id="17" name="CommandButton1">
          <a:hlinkClick r:id="rId29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20475" y="1032510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114300</xdr:colOff>
      <xdr:row>39</xdr:row>
      <xdr:rowOff>66675</xdr:rowOff>
    </xdr:from>
    <xdr:to>
      <xdr:col>12</xdr:col>
      <xdr:colOff>1019175</xdr:colOff>
      <xdr:row>39</xdr:row>
      <xdr:rowOff>371475</xdr:rowOff>
    </xdr:to>
    <xdr:pic macro="[0]!notemissioni_Click">
      <xdr:nvPicPr>
        <xdr:cNvPr id="18" name="CommandButton1">
          <a:hlinkClick r:id="rId31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430000" y="10753725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257175</xdr:colOff>
      <xdr:row>20</xdr:row>
      <xdr:rowOff>200025</xdr:rowOff>
    </xdr:from>
    <xdr:to>
      <xdr:col>1</xdr:col>
      <xdr:colOff>104775</xdr:colOff>
      <xdr:row>23</xdr:row>
      <xdr:rowOff>66675</xdr:rowOff>
    </xdr:to>
    <xdr:pic>
      <xdr:nvPicPr>
        <xdr:cNvPr id="19" name="Picture 25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7175" y="38004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1095375</xdr:colOff>
      <xdr:row>42</xdr:row>
      <xdr:rowOff>38100</xdr:rowOff>
    </xdr:from>
    <xdr:to>
      <xdr:col>8</xdr:col>
      <xdr:colOff>352425</xdr:colOff>
      <xdr:row>44</xdr:row>
      <xdr:rowOff>9525</xdr:rowOff>
    </xdr:to>
    <xdr:pic>
      <xdr:nvPicPr>
        <xdr:cNvPr id="20" name="CommandButton18">
          <a:hlinkClick r:id="rId37"/>
        </xdr:cNvPr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5448300" y="1147762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1133475</xdr:colOff>
      <xdr:row>15</xdr:row>
      <xdr:rowOff>28575</xdr:rowOff>
    </xdr:from>
    <xdr:to>
      <xdr:col>9</xdr:col>
      <xdr:colOff>66675</xdr:colOff>
      <xdr:row>17</xdr:row>
      <xdr:rowOff>171450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29432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28575</xdr:rowOff>
    </xdr:from>
    <xdr:to>
      <xdr:col>3</xdr:col>
      <xdr:colOff>333375</xdr:colOff>
      <xdr:row>43</xdr:row>
      <xdr:rowOff>152400</xdr:rowOff>
    </xdr:to>
    <xdr:sp>
      <xdr:nvSpPr>
        <xdr:cNvPr id="2" name="Rectangle 9"/>
        <xdr:cNvSpPr>
          <a:spLocks/>
        </xdr:cNvSpPr>
      </xdr:nvSpPr>
      <xdr:spPr>
        <a:xfrm>
          <a:off x="381000" y="8020050"/>
          <a:ext cx="2628900" cy="141922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1</xdr:col>
      <xdr:colOff>9525</xdr:colOff>
      <xdr:row>35</xdr:row>
      <xdr:rowOff>47625</xdr:rowOff>
    </xdr:from>
    <xdr:to>
      <xdr:col>2</xdr:col>
      <xdr:colOff>1228725</xdr:colOff>
      <xdr:row>37</xdr:row>
      <xdr:rowOff>114300</xdr:rowOff>
    </xdr:to>
    <xdr:pic macro="[0]!interruzpag_Click">
      <xdr:nvPicPr>
        <xdr:cNvPr id="3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8039100"/>
          <a:ext cx="2162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142875</xdr:rowOff>
    </xdr:from>
    <xdr:to>
      <xdr:col>2</xdr:col>
      <xdr:colOff>1228725</xdr:colOff>
      <xdr:row>40</xdr:row>
      <xdr:rowOff>19050</xdr:rowOff>
    </xdr:to>
    <xdr:pic macro="[0]!MISS_CommandButton3_Click">
      <xdr:nvPicPr>
        <xdr:cNvPr id="4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0" y="8458200"/>
          <a:ext cx="2171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381000</xdr:colOff>
      <xdr:row>40</xdr:row>
      <xdr:rowOff>38100</xdr:rowOff>
    </xdr:from>
    <xdr:to>
      <xdr:col>2</xdr:col>
      <xdr:colOff>1266825</xdr:colOff>
      <xdr:row>42</xdr:row>
      <xdr:rowOff>47625</xdr:rowOff>
    </xdr:to>
    <xdr:pic macro="[0]!stampa">
      <xdr:nvPicPr>
        <xdr:cNvPr id="5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0" y="8839200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561975</xdr:colOff>
      <xdr:row>38</xdr:row>
      <xdr:rowOff>28575</xdr:rowOff>
    </xdr:from>
    <xdr:to>
      <xdr:col>7</xdr:col>
      <xdr:colOff>866775</xdr:colOff>
      <xdr:row>40</xdr:row>
      <xdr:rowOff>0</xdr:rowOff>
    </xdr:to>
    <xdr:pic>
      <xdr:nvPicPr>
        <xdr:cNvPr id="6" name="CommandButton18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14875" y="850582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46</xdr:row>
      <xdr:rowOff>114300</xdr:rowOff>
    </xdr:from>
    <xdr:to>
      <xdr:col>3</xdr:col>
      <xdr:colOff>190500</xdr:colOff>
      <xdr:row>54</xdr:row>
      <xdr:rowOff>38100</xdr:rowOff>
    </xdr:to>
    <xdr:sp>
      <xdr:nvSpPr>
        <xdr:cNvPr id="1" name="Rectangle 22"/>
        <xdr:cNvSpPr>
          <a:spLocks/>
        </xdr:cNvSpPr>
      </xdr:nvSpPr>
      <xdr:spPr>
        <a:xfrm>
          <a:off x="180975" y="8877300"/>
          <a:ext cx="2609850" cy="138112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12</xdr:col>
      <xdr:colOff>352425</xdr:colOff>
      <xdr:row>18</xdr:row>
      <xdr:rowOff>85725</xdr:rowOff>
    </xdr:from>
    <xdr:to>
      <xdr:col>12</xdr:col>
      <xdr:colOff>1028700</xdr:colOff>
      <xdr:row>21</xdr:row>
      <xdr:rowOff>47625</xdr:rowOff>
    </xdr:to>
    <xdr:pic macro="[0]!back_Click">
      <xdr:nvPicPr>
        <xdr:cNvPr id="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07670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46</xdr:row>
      <xdr:rowOff>28575</xdr:rowOff>
    </xdr:from>
    <xdr:to>
      <xdr:col>12</xdr:col>
      <xdr:colOff>942975</xdr:colOff>
      <xdr:row>47</xdr:row>
      <xdr:rowOff>133350</xdr:rowOff>
    </xdr:to>
    <xdr:pic macro="[0]!InserisciRigaMISS">
      <xdr:nvPicPr>
        <xdr:cNvPr id="3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268075" y="879157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228600</xdr:colOff>
      <xdr:row>46</xdr:row>
      <xdr:rowOff>142875</xdr:rowOff>
    </xdr:from>
    <xdr:to>
      <xdr:col>2</xdr:col>
      <xdr:colOff>866775</xdr:colOff>
      <xdr:row>49</xdr:row>
      <xdr:rowOff>38100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8600" y="8905875"/>
          <a:ext cx="2238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49</xdr:row>
      <xdr:rowOff>47625</xdr:rowOff>
    </xdr:from>
    <xdr:to>
      <xdr:col>2</xdr:col>
      <xdr:colOff>866775</xdr:colOff>
      <xdr:row>51</xdr:row>
      <xdr:rowOff>0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8600" y="9296400"/>
          <a:ext cx="22383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228600</xdr:colOff>
      <xdr:row>51</xdr:row>
      <xdr:rowOff>28575</xdr:rowOff>
    </xdr:from>
    <xdr:to>
      <xdr:col>2</xdr:col>
      <xdr:colOff>838200</xdr:colOff>
      <xdr:row>52</xdr:row>
      <xdr:rowOff>171450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28600" y="9677400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95250</xdr:colOff>
      <xdr:row>18</xdr:row>
      <xdr:rowOff>38100</xdr:rowOff>
    </xdr:from>
    <xdr:to>
      <xdr:col>1</xdr:col>
      <xdr:colOff>419100</xdr:colOff>
      <xdr:row>21</xdr:row>
      <xdr:rowOff>28575</xdr:rowOff>
    </xdr:to>
    <xdr:pic>
      <xdr:nvPicPr>
        <xdr:cNvPr id="7" name="Picture 2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40290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266700</xdr:colOff>
      <xdr:row>52</xdr:row>
      <xdr:rowOff>47625</xdr:rowOff>
    </xdr:from>
    <xdr:to>
      <xdr:col>8</xdr:col>
      <xdr:colOff>142875</xdr:colOff>
      <xdr:row>53</xdr:row>
      <xdr:rowOff>152400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572250" y="9886950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47</xdr:row>
      <xdr:rowOff>0</xdr:rowOff>
    </xdr:from>
    <xdr:to>
      <xdr:col>4</xdr:col>
      <xdr:colOff>371475</xdr:colOff>
      <xdr:row>54</xdr:row>
      <xdr:rowOff>142875</xdr:rowOff>
    </xdr:to>
    <xdr:sp>
      <xdr:nvSpPr>
        <xdr:cNvPr id="1" name="Rectangle 8"/>
        <xdr:cNvSpPr>
          <a:spLocks/>
        </xdr:cNvSpPr>
      </xdr:nvSpPr>
      <xdr:spPr>
        <a:xfrm>
          <a:off x="257175" y="8067675"/>
          <a:ext cx="3810000" cy="138112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12</xdr:col>
      <xdr:colOff>200025</xdr:colOff>
      <xdr:row>18</xdr:row>
      <xdr:rowOff>28575</xdr:rowOff>
    </xdr:from>
    <xdr:to>
      <xdr:col>12</xdr:col>
      <xdr:colOff>895350</xdr:colOff>
      <xdr:row>21</xdr:row>
      <xdr:rowOff>85725</xdr:rowOff>
    </xdr:to>
    <xdr:pic macro="[0]!back_Click"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321945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47</xdr:row>
      <xdr:rowOff>47625</xdr:rowOff>
    </xdr:from>
    <xdr:to>
      <xdr:col>12</xdr:col>
      <xdr:colOff>914400</xdr:colOff>
      <xdr:row>48</xdr:row>
      <xdr:rowOff>133350</xdr:rowOff>
    </xdr:to>
    <xdr:pic macro="[0]!InserisciRigaPERS">
      <xdr:nvPicPr>
        <xdr:cNvPr id="3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172950" y="811530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304800</xdr:colOff>
      <xdr:row>47</xdr:row>
      <xdr:rowOff>19050</xdr:rowOff>
    </xdr:from>
    <xdr:to>
      <xdr:col>2</xdr:col>
      <xdr:colOff>657225</xdr:colOff>
      <xdr:row>49</xdr:row>
      <xdr:rowOff>0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4800" y="80867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49</xdr:row>
      <xdr:rowOff>38100</xdr:rowOff>
    </xdr:from>
    <xdr:to>
      <xdr:col>2</xdr:col>
      <xdr:colOff>647700</xdr:colOff>
      <xdr:row>51</xdr:row>
      <xdr:rowOff>38100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" y="850582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51</xdr:row>
      <xdr:rowOff>66675</xdr:rowOff>
    </xdr:from>
    <xdr:to>
      <xdr:col>2</xdr:col>
      <xdr:colOff>657225</xdr:colOff>
      <xdr:row>53</xdr:row>
      <xdr:rowOff>76200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" y="888682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85725</xdr:colOff>
      <xdr:row>18</xdr:row>
      <xdr:rowOff>38100</xdr:rowOff>
    </xdr:from>
    <xdr:to>
      <xdr:col>1</xdr:col>
      <xdr:colOff>295275</xdr:colOff>
      <xdr:row>21</xdr:row>
      <xdr:rowOff>104775</xdr:rowOff>
    </xdr:to>
    <xdr:pic>
      <xdr:nvPicPr>
        <xdr:cNvPr id="7" name="Picture 9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32289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838200</xdr:colOff>
      <xdr:row>52</xdr:row>
      <xdr:rowOff>66675</xdr:rowOff>
    </xdr:from>
    <xdr:to>
      <xdr:col>7</xdr:col>
      <xdr:colOff>361950</xdr:colOff>
      <xdr:row>54</xdr:row>
      <xdr:rowOff>38100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229350" y="9048750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18</xdr:row>
      <xdr:rowOff>85725</xdr:rowOff>
    </xdr:from>
    <xdr:to>
      <xdr:col>12</xdr:col>
      <xdr:colOff>800100</xdr:colOff>
      <xdr:row>21</xdr:row>
      <xdr:rowOff>85725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50520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50</xdr:row>
      <xdr:rowOff>66675</xdr:rowOff>
    </xdr:from>
    <xdr:to>
      <xdr:col>12</xdr:col>
      <xdr:colOff>914400</xdr:colOff>
      <xdr:row>51</xdr:row>
      <xdr:rowOff>114300</xdr:rowOff>
    </xdr:to>
    <xdr:pic macro="[0]!Inserisciriga_Form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925175" y="88487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257175</xdr:colOff>
      <xdr:row>50</xdr:row>
      <xdr:rowOff>76200</xdr:rowOff>
    </xdr:from>
    <xdr:to>
      <xdr:col>3</xdr:col>
      <xdr:colOff>514350</xdr:colOff>
      <xdr:row>58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723900" y="8858250"/>
          <a:ext cx="2628900" cy="140017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1</xdr:col>
      <xdr:colOff>304800</xdr:colOff>
      <xdr:row>50</xdr:row>
      <xdr:rowOff>104775</xdr:rowOff>
    </xdr:from>
    <xdr:to>
      <xdr:col>3</xdr:col>
      <xdr:colOff>104775</xdr:colOff>
      <xdr:row>52</xdr:row>
      <xdr:rowOff>85725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71525" y="88868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52</xdr:row>
      <xdr:rowOff>123825</xdr:rowOff>
    </xdr:from>
    <xdr:to>
      <xdr:col>3</xdr:col>
      <xdr:colOff>95250</xdr:colOff>
      <xdr:row>54</xdr:row>
      <xdr:rowOff>123825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62000" y="930592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266700</xdr:colOff>
      <xdr:row>54</xdr:row>
      <xdr:rowOff>152400</xdr:rowOff>
    </xdr:from>
    <xdr:to>
      <xdr:col>3</xdr:col>
      <xdr:colOff>104775</xdr:colOff>
      <xdr:row>57</xdr:row>
      <xdr:rowOff>0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3425" y="968692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18</xdr:row>
      <xdr:rowOff>85725</xdr:rowOff>
    </xdr:from>
    <xdr:to>
      <xdr:col>1</xdr:col>
      <xdr:colOff>209550</xdr:colOff>
      <xdr:row>21</xdr:row>
      <xdr:rowOff>152400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052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533400</xdr:colOff>
      <xdr:row>56</xdr:row>
      <xdr:rowOff>0</xdr:rowOff>
    </xdr:from>
    <xdr:to>
      <xdr:col>7</xdr:col>
      <xdr:colOff>733425</xdr:colOff>
      <xdr:row>57</xdr:row>
      <xdr:rowOff>133350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610225" y="985837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18</xdr:row>
      <xdr:rowOff>85725</xdr:rowOff>
    </xdr:from>
    <xdr:to>
      <xdr:col>12</xdr:col>
      <xdr:colOff>809625</xdr:colOff>
      <xdr:row>21</xdr:row>
      <xdr:rowOff>142875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366712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48</xdr:row>
      <xdr:rowOff>28575</xdr:rowOff>
    </xdr:from>
    <xdr:to>
      <xdr:col>13</xdr:col>
      <xdr:colOff>19050</xdr:colOff>
      <xdr:row>49</xdr:row>
      <xdr:rowOff>142875</xdr:rowOff>
    </xdr:to>
    <xdr:pic macro="[0]!inseriscirigaAMM_Click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591925" y="8658225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66675</xdr:colOff>
      <xdr:row>48</xdr:row>
      <xdr:rowOff>28575</xdr:rowOff>
    </xdr:from>
    <xdr:to>
      <xdr:col>2</xdr:col>
      <xdr:colOff>723900</xdr:colOff>
      <xdr:row>56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66675" y="8658225"/>
          <a:ext cx="2590800" cy="140017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104775</xdr:colOff>
      <xdr:row>48</xdr:row>
      <xdr:rowOff>47625</xdr:rowOff>
    </xdr:from>
    <xdr:to>
      <xdr:col>2</xdr:col>
      <xdr:colOff>342900</xdr:colOff>
      <xdr:row>50</xdr:row>
      <xdr:rowOff>47625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4775" y="867727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50</xdr:row>
      <xdr:rowOff>85725</xdr:rowOff>
    </xdr:from>
    <xdr:to>
      <xdr:col>2</xdr:col>
      <xdr:colOff>342900</xdr:colOff>
      <xdr:row>52</xdr:row>
      <xdr:rowOff>114300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4775" y="909637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66675</xdr:colOff>
      <xdr:row>52</xdr:row>
      <xdr:rowOff>142875</xdr:rowOff>
    </xdr:from>
    <xdr:to>
      <xdr:col>2</xdr:col>
      <xdr:colOff>342900</xdr:colOff>
      <xdr:row>54</xdr:row>
      <xdr:rowOff>152400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6675" y="947737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18</xdr:row>
      <xdr:rowOff>76200</xdr:rowOff>
    </xdr:from>
    <xdr:to>
      <xdr:col>1</xdr:col>
      <xdr:colOff>238125</xdr:colOff>
      <xdr:row>21</xdr:row>
      <xdr:rowOff>142875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365760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381000</xdr:colOff>
      <xdr:row>52</xdr:row>
      <xdr:rowOff>0</xdr:rowOff>
    </xdr:from>
    <xdr:to>
      <xdr:col>7</xdr:col>
      <xdr:colOff>180975</xdr:colOff>
      <xdr:row>53</xdr:row>
      <xdr:rowOff>133350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838825" y="9334500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17</xdr:row>
      <xdr:rowOff>66675</xdr:rowOff>
    </xdr:from>
    <xdr:to>
      <xdr:col>12</xdr:col>
      <xdr:colOff>866775</xdr:colOff>
      <xdr:row>21</xdr:row>
      <xdr:rowOff>104775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362902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48</xdr:row>
      <xdr:rowOff>0</xdr:rowOff>
    </xdr:from>
    <xdr:to>
      <xdr:col>13</xdr:col>
      <xdr:colOff>9525</xdr:colOff>
      <xdr:row>50</xdr:row>
      <xdr:rowOff>19050</xdr:rowOff>
    </xdr:to>
    <xdr:pic macro="[0]!inserisciriga_STUDI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182350" y="866775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47</xdr:row>
      <xdr:rowOff>76200</xdr:rowOff>
    </xdr:from>
    <xdr:to>
      <xdr:col>2</xdr:col>
      <xdr:colOff>790575</xdr:colOff>
      <xdr:row>55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76200" y="8572500"/>
          <a:ext cx="2514600" cy="1362075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114300</xdr:colOff>
      <xdr:row>47</xdr:row>
      <xdr:rowOff>95250</xdr:rowOff>
    </xdr:from>
    <xdr:to>
      <xdr:col>2</xdr:col>
      <xdr:colOff>485775</xdr:colOff>
      <xdr:row>49</xdr:row>
      <xdr:rowOff>114300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4300" y="8591550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49</xdr:row>
      <xdr:rowOff>161925</xdr:rowOff>
    </xdr:from>
    <xdr:to>
      <xdr:col>2</xdr:col>
      <xdr:colOff>485775</xdr:colOff>
      <xdr:row>52</xdr:row>
      <xdr:rowOff>0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4300" y="902017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76200</xdr:colOff>
      <xdr:row>52</xdr:row>
      <xdr:rowOff>19050</xdr:rowOff>
    </xdr:from>
    <xdr:to>
      <xdr:col>2</xdr:col>
      <xdr:colOff>485775</xdr:colOff>
      <xdr:row>54</xdr:row>
      <xdr:rowOff>28575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200" y="9391650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18</xdr:row>
      <xdr:rowOff>47625</xdr:rowOff>
    </xdr:from>
    <xdr:to>
      <xdr:col>1</xdr:col>
      <xdr:colOff>238125</xdr:colOff>
      <xdr:row>21</xdr:row>
      <xdr:rowOff>123825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36861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200025</xdr:colOff>
      <xdr:row>51</xdr:row>
      <xdr:rowOff>152400</xdr:rowOff>
    </xdr:from>
    <xdr:to>
      <xdr:col>6</xdr:col>
      <xdr:colOff>923925</xdr:colOff>
      <xdr:row>53</xdr:row>
      <xdr:rowOff>123825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191125" y="936307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18</xdr:row>
      <xdr:rowOff>9525</xdr:rowOff>
    </xdr:from>
    <xdr:to>
      <xdr:col>12</xdr:col>
      <xdr:colOff>742950</xdr:colOff>
      <xdr:row>21</xdr:row>
      <xdr:rowOff>76200</xdr:rowOff>
    </xdr:to>
    <xdr:pic macro="[0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35528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47</xdr:row>
      <xdr:rowOff>114300</xdr:rowOff>
    </xdr:from>
    <xdr:to>
      <xdr:col>13</xdr:col>
      <xdr:colOff>104775</xdr:colOff>
      <xdr:row>48</xdr:row>
      <xdr:rowOff>171450</xdr:rowOff>
    </xdr:to>
    <xdr:pic macro="[0]!inserisciriga_SERV">
      <xdr:nvPicPr>
        <xdr:cNvPr id="2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506200" y="85248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257175</xdr:colOff>
      <xdr:row>47</xdr:row>
      <xdr:rowOff>114300</xdr:rowOff>
    </xdr:from>
    <xdr:to>
      <xdr:col>2</xdr:col>
      <xdr:colOff>828675</xdr:colOff>
      <xdr:row>55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257175" y="8524875"/>
          <a:ext cx="2447925" cy="1371600"/>
        </a:xfrm>
        <a:prstGeom prst="rect">
          <a:avLst/>
        </a:prstGeom>
        <a:solidFill>
          <a:srgbClr val="FFFF99">
            <a:alpha val="49000"/>
          </a:srgbClr>
        </a:solidFill>
        <a:ln w="9525" cmpd="sng">
          <a:noFill/>
        </a:ln>
      </xdr:spPr>
      <xdr:txBody>
        <a:bodyPr vertOverflow="clip" wrap="square" lIns="36576" tIns="0" rIns="0" bIns="22860" anchor="b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STAMPA</a:t>
          </a:r>
        </a:p>
      </xdr:txBody>
    </xdr:sp>
    <xdr:clientData fPrintsWithSheet="0"/>
  </xdr:twoCellAnchor>
  <xdr:twoCellAnchor editAs="oneCell">
    <xdr:from>
      <xdr:col>0</xdr:col>
      <xdr:colOff>304800</xdr:colOff>
      <xdr:row>47</xdr:row>
      <xdr:rowOff>133350</xdr:rowOff>
    </xdr:from>
    <xdr:to>
      <xdr:col>2</xdr:col>
      <xdr:colOff>600075</xdr:colOff>
      <xdr:row>49</xdr:row>
      <xdr:rowOff>114300</xdr:rowOff>
    </xdr:to>
    <xdr:pic macro="[0]!interruzpag_Click">
      <xdr:nvPicPr>
        <xdr:cNvPr id="4" name="Command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4800" y="8543925"/>
          <a:ext cx="2171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49</xdr:row>
      <xdr:rowOff>152400</xdr:rowOff>
    </xdr:from>
    <xdr:to>
      <xdr:col>2</xdr:col>
      <xdr:colOff>590550</xdr:colOff>
      <xdr:row>51</xdr:row>
      <xdr:rowOff>152400</xdr:rowOff>
    </xdr:to>
    <xdr:pic macro="[0]!MISS_CommandButton3_Click">
      <xdr:nvPicPr>
        <xdr:cNvPr id="5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" y="8963025"/>
          <a:ext cx="21717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52</xdr:row>
      <xdr:rowOff>19050</xdr:rowOff>
    </xdr:from>
    <xdr:to>
      <xdr:col>2</xdr:col>
      <xdr:colOff>600075</xdr:colOff>
      <xdr:row>54</xdr:row>
      <xdr:rowOff>28575</xdr:rowOff>
    </xdr:to>
    <xdr:pic macro="[0]!stampa">
      <xdr:nvPicPr>
        <xdr:cNvPr id="6" name="CommandButton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6700" y="9344025"/>
          <a:ext cx="22098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123825</xdr:colOff>
      <xdr:row>18</xdr:row>
      <xdr:rowOff>66675</xdr:rowOff>
    </xdr:from>
    <xdr:to>
      <xdr:col>1</xdr:col>
      <xdr:colOff>333375</xdr:colOff>
      <xdr:row>21</xdr:row>
      <xdr:rowOff>133350</xdr:rowOff>
    </xdr:to>
    <xdr:pic>
      <xdr:nvPicPr>
        <xdr:cNvPr id="7" name="Picture 8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36099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390525</xdr:colOff>
      <xdr:row>51</xdr:row>
      <xdr:rowOff>66675</xdr:rowOff>
    </xdr:from>
    <xdr:to>
      <xdr:col>7</xdr:col>
      <xdr:colOff>504825</xdr:colOff>
      <xdr:row>53</xdr:row>
      <xdr:rowOff>38100</xdr:rowOff>
    </xdr:to>
    <xdr:pic>
      <xdr:nvPicPr>
        <xdr:cNvPr id="8" name="CommandButton18">
          <a:hlinkClick r:id="rId11"/>
        </xdr:cNvPr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629275" y="9229725"/>
          <a:ext cx="2219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2:O50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96" customWidth="1"/>
    <col min="2" max="2" width="21.140625" style="96" customWidth="1"/>
    <col min="3" max="3" width="14.28125" style="96" customWidth="1"/>
    <col min="4" max="4" width="15.00390625" style="96" bestFit="1" customWidth="1"/>
    <col min="5" max="5" width="21.140625" style="96" customWidth="1"/>
    <col min="6" max="6" width="19.421875" style="96" customWidth="1"/>
    <col min="7" max="7" width="12.140625" style="141" customWidth="1"/>
    <col min="8" max="8" width="18.140625" style="96" customWidth="1"/>
    <col min="9" max="9" width="14.140625" style="96" customWidth="1"/>
    <col min="10" max="10" width="13.8515625" style="96" customWidth="1"/>
    <col min="11" max="11" width="15.28125" style="155" customWidth="1"/>
    <col min="12" max="12" width="15.28125" style="133" hidden="1" customWidth="1"/>
    <col min="13" max="13" width="13.7109375" style="155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54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54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54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54"/>
      <c r="N5" s="274"/>
      <c r="O5" s="274"/>
    </row>
    <row r="6" spans="3:15" ht="40.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54"/>
      <c r="N6" s="274"/>
      <c r="O6" s="274"/>
    </row>
    <row r="7" spans="2:15" ht="12.75">
      <c r="B7" s="97"/>
      <c r="C7" s="161"/>
      <c r="D7" s="161"/>
      <c r="E7" s="97"/>
      <c r="F7" s="97"/>
      <c r="H7" s="97"/>
      <c r="I7" s="97"/>
      <c r="N7" s="274"/>
      <c r="O7" s="274"/>
    </row>
    <row r="8" spans="3:14" ht="12.75" customHeight="1">
      <c r="C8" s="283" t="s">
        <v>1</v>
      </c>
      <c r="D8" s="283"/>
      <c r="N8" s="103"/>
    </row>
    <row r="9" spans="4:14" ht="15" customHeight="1">
      <c r="D9" s="281" t="str">
        <f>MISS!D9</f>
        <v>Inserire qui i dati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6.5">
      <c r="C10" s="283" t="s">
        <v>0</v>
      </c>
      <c r="D10" s="283"/>
    </row>
    <row r="11" spans="4:12" ht="22.5">
      <c r="D11" s="282" t="str">
        <f>MISS!D11</f>
        <v>Inserire qui i dati</v>
      </c>
      <c r="E11" s="282"/>
      <c r="F11" s="282"/>
      <c r="G11" s="282"/>
      <c r="H11" s="282"/>
      <c r="I11" s="282"/>
      <c r="J11" s="282"/>
      <c r="K11" s="282"/>
      <c r="L11" s="108"/>
    </row>
    <row r="12" spans="3:4" ht="12.75" customHeight="1">
      <c r="C12" s="283" t="s">
        <v>65</v>
      </c>
      <c r="D12" s="283"/>
    </row>
    <row r="13" spans="3:12" ht="22.5">
      <c r="C13" s="109" t="s">
        <v>15</v>
      </c>
      <c r="E13" s="282" t="str">
        <f>MISS!E13</f>
        <v>Inserire qui i dati</v>
      </c>
      <c r="F13" s="282"/>
      <c r="G13" s="156"/>
      <c r="H13" s="156" t="s">
        <v>14</v>
      </c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D14" s="108"/>
      <c r="E14" s="108"/>
      <c r="F14" s="108"/>
      <c r="G14" s="156"/>
      <c r="H14" s="108"/>
      <c r="I14" s="108"/>
      <c r="J14" s="108"/>
    </row>
    <row r="15" spans="3:14" ht="22.5">
      <c r="C15" s="283" t="s">
        <v>5</v>
      </c>
      <c r="D15" s="283"/>
      <c r="E15" s="283"/>
      <c r="F15" s="282" t="str">
        <f>MISS!F15</f>
        <v>Inserire qui i dati</v>
      </c>
      <c r="G15" s="282"/>
      <c r="H15" s="105"/>
      <c r="I15" s="140" t="s">
        <v>7</v>
      </c>
      <c r="J15" s="280" t="str">
        <f>MISS!J15</f>
        <v>Inserire qui i dati</v>
      </c>
      <c r="K15" s="280"/>
      <c r="L15" s="152"/>
      <c r="N15" s="112"/>
    </row>
    <row r="16" spans="4:14" ht="4.5" customHeight="1">
      <c r="D16" s="101"/>
      <c r="G16" s="157"/>
      <c r="H16" s="108"/>
      <c r="I16" s="140"/>
      <c r="J16" s="152"/>
      <c r="K16" s="135"/>
      <c r="L16" s="157"/>
      <c r="N16" s="112"/>
    </row>
    <row r="17" spans="9:14" ht="22.5">
      <c r="I17" s="142" t="s">
        <v>6</v>
      </c>
      <c r="J17" s="282" t="str">
        <f>MISS!J17</f>
        <v>Inserire qui i dati</v>
      </c>
      <c r="K17" s="282"/>
      <c r="L17" s="152"/>
      <c r="N17" s="112"/>
    </row>
    <row r="18" spans="10:14" ht="6" customHeight="1" thickBot="1">
      <c r="J18" s="116"/>
      <c r="K18" s="152"/>
      <c r="L18" s="135"/>
      <c r="M18" s="157"/>
      <c r="N18" s="112"/>
    </row>
    <row r="19" spans="5:13" ht="17.25" thickBot="1">
      <c r="E19" s="289" t="s">
        <v>27</v>
      </c>
      <c r="F19" s="290"/>
      <c r="G19" s="290"/>
      <c r="H19" s="290"/>
      <c r="I19" s="290"/>
      <c r="J19" s="291"/>
      <c r="K19" s="158"/>
      <c r="L19" s="118"/>
      <c r="M19" s="154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59"/>
      <c r="L21" s="120"/>
      <c r="M21" s="159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99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70" t="s">
        <v>22</v>
      </c>
      <c r="H24" s="9" t="s">
        <v>19</v>
      </c>
      <c r="I24" s="9" t="s">
        <v>11</v>
      </c>
      <c r="J24" s="9" t="s">
        <v>12</v>
      </c>
      <c r="K24" s="72" t="s">
        <v>22</v>
      </c>
      <c r="L24" s="47"/>
      <c r="M24" s="300"/>
    </row>
    <row r="25" spans="1:13" s="161" customFormat="1" ht="12.75">
      <c r="A25" s="172">
        <f>IF(G25&gt;0,1,"")</f>
      </c>
      <c r="B25" s="165"/>
      <c r="C25" s="165"/>
      <c r="D25" s="166"/>
      <c r="E25" s="165"/>
      <c r="F25" s="165"/>
      <c r="G25" s="169"/>
      <c r="H25" s="165"/>
      <c r="I25" s="165"/>
      <c r="J25" s="166"/>
      <c r="K25" s="169"/>
      <c r="L25" s="173">
        <f>IF(K25&gt;G25,G25,K25)</f>
        <v>0</v>
      </c>
      <c r="M25" s="169"/>
    </row>
    <row r="26" spans="1:13" s="161" customFormat="1" ht="12.75">
      <c r="A26" s="172">
        <f aca="true" t="shared" si="0" ref="A26:A44">IF(G26&gt;0,A25+1,"")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>
        <v>0</v>
      </c>
      <c r="L26" s="173">
        <f aca="true" t="shared" si="1" ref="L26:L45">IF(K26&gt;G26,G26,K26)</f>
        <v>0</v>
      </c>
      <c r="M26" s="169"/>
    </row>
    <row r="27" spans="1:13" s="161" customFormat="1" ht="12.75">
      <c r="A27" s="172">
        <f t="shared" si="0"/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73">
        <f t="shared" si="1"/>
        <v>0</v>
      </c>
      <c r="M27" s="169"/>
    </row>
    <row r="28" spans="1:13" s="161" customFormat="1" ht="12.75">
      <c r="A28" s="172">
        <f t="shared" si="0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73">
        <f t="shared" si="1"/>
        <v>0</v>
      </c>
      <c r="M28" s="169"/>
    </row>
    <row r="29" spans="1:13" s="161" customFormat="1" ht="12.75">
      <c r="A29" s="172">
        <f t="shared" si="0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73">
        <f t="shared" si="1"/>
        <v>0</v>
      </c>
      <c r="M29" s="169"/>
    </row>
    <row r="30" spans="1:13" s="161" customFormat="1" ht="12.75">
      <c r="A30" s="172">
        <f t="shared" si="0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73">
        <f t="shared" si="1"/>
        <v>0</v>
      </c>
      <c r="M30" s="169"/>
    </row>
    <row r="31" spans="1:13" s="161" customFormat="1" ht="12.75">
      <c r="A31" s="172">
        <f t="shared" si="0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73">
        <f t="shared" si="1"/>
        <v>0</v>
      </c>
      <c r="M31" s="169"/>
    </row>
    <row r="32" spans="1:13" s="161" customFormat="1" ht="12.75">
      <c r="A32" s="172">
        <f t="shared" si="0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73">
        <f t="shared" si="1"/>
        <v>0</v>
      </c>
      <c r="M32" s="169"/>
    </row>
    <row r="33" spans="1:13" s="161" customFormat="1" ht="12.75">
      <c r="A33" s="172">
        <f t="shared" si="0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>
        <v>0</v>
      </c>
      <c r="L33" s="173">
        <f t="shared" si="1"/>
        <v>0</v>
      </c>
      <c r="M33" s="169"/>
    </row>
    <row r="34" spans="1:13" s="161" customFormat="1" ht="12.75">
      <c r="A34" s="172">
        <f t="shared" si="0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73">
        <f t="shared" si="1"/>
        <v>0</v>
      </c>
      <c r="M34" s="169"/>
    </row>
    <row r="35" spans="1:13" s="161" customFormat="1" ht="12.75">
      <c r="A35" s="172">
        <f t="shared" si="0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73">
        <f t="shared" si="1"/>
        <v>0</v>
      </c>
      <c r="M35" s="169"/>
    </row>
    <row r="36" spans="1:13" s="161" customFormat="1" ht="12.75">
      <c r="A36" s="172">
        <f t="shared" si="0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73">
        <f t="shared" si="1"/>
        <v>0</v>
      </c>
      <c r="M36" s="169"/>
    </row>
    <row r="37" spans="1:13" s="161" customFormat="1" ht="12.75">
      <c r="A37" s="172">
        <f t="shared" si="0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73">
        <f t="shared" si="1"/>
        <v>0</v>
      </c>
      <c r="M37" s="169"/>
    </row>
    <row r="38" spans="1:13" s="161" customFormat="1" ht="12.75">
      <c r="A38" s="172">
        <f t="shared" si="0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73">
        <f t="shared" si="1"/>
        <v>0</v>
      </c>
      <c r="M38" s="169"/>
    </row>
    <row r="39" spans="1:13" s="161" customFormat="1" ht="12.75">
      <c r="A39" s="172">
        <f t="shared" si="0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73">
        <f t="shared" si="1"/>
        <v>0</v>
      </c>
      <c r="M39" s="169"/>
    </row>
    <row r="40" spans="1:13" s="161" customFormat="1" ht="12.75">
      <c r="A40" s="172">
        <f t="shared" si="0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73">
        <f t="shared" si="1"/>
        <v>0</v>
      </c>
      <c r="M40" s="169"/>
    </row>
    <row r="41" spans="1:13" s="161" customFormat="1" ht="12.75">
      <c r="A41" s="172">
        <f t="shared" si="0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73">
        <f t="shared" si="1"/>
        <v>0</v>
      </c>
      <c r="M41" s="169"/>
    </row>
    <row r="42" spans="1:13" s="161" customFormat="1" ht="12.75">
      <c r="A42" s="172">
        <f t="shared" si="0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73">
        <f t="shared" si="1"/>
        <v>0</v>
      </c>
      <c r="M42" s="169"/>
    </row>
    <row r="43" spans="1:13" s="161" customFormat="1" ht="12.75">
      <c r="A43" s="172">
        <f t="shared" si="0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73">
        <f>IF(K43&gt;G43,G43,K43)</f>
        <v>0</v>
      </c>
      <c r="M43" s="169"/>
    </row>
    <row r="44" spans="1:13" s="161" customFormat="1" ht="12" customHeight="1">
      <c r="A44" s="172">
        <f t="shared" si="0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73">
        <f>IF(K44&gt;G44,G44,K44)</f>
        <v>0</v>
      </c>
      <c r="M44" s="169"/>
    </row>
    <row r="45" spans="1:13" s="161" customFormat="1" ht="12.75" hidden="1">
      <c r="A45" s="172">
        <f>IF(G45&gt;0,A41+1,"")</f>
      </c>
      <c r="B45" s="165"/>
      <c r="C45" s="165"/>
      <c r="D45" s="166"/>
      <c r="E45" s="165"/>
      <c r="F45" s="165"/>
      <c r="G45" s="169"/>
      <c r="H45" s="165"/>
      <c r="I45" s="165"/>
      <c r="J45" s="166"/>
      <c r="K45" s="169">
        <v>0</v>
      </c>
      <c r="L45" s="173">
        <f t="shared" si="1"/>
        <v>0</v>
      </c>
      <c r="M45" s="169"/>
    </row>
    <row r="46" spans="1:13" s="161" customFormat="1" ht="17.25" thickBot="1">
      <c r="A46" s="286" t="s">
        <v>8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8"/>
      <c r="L46" s="170"/>
      <c r="M46" s="171">
        <f>SUM(M25:M45)</f>
        <v>0</v>
      </c>
    </row>
    <row r="47" spans="3:13" ht="13.5" thickTop="1">
      <c r="C47" s="125"/>
      <c r="D47" s="125"/>
      <c r="E47" s="125"/>
      <c r="F47" s="125"/>
      <c r="M47" s="145"/>
    </row>
    <row r="48" spans="2:8" ht="16.5">
      <c r="B48" s="101"/>
      <c r="H48" s="126"/>
    </row>
    <row r="49" spans="2:8" ht="15">
      <c r="B49" s="125"/>
      <c r="H49" s="127"/>
    </row>
    <row r="50" spans="2:8" ht="15">
      <c r="B50" s="125"/>
      <c r="C50" s="125"/>
      <c r="D50" s="125"/>
      <c r="E50" s="125"/>
      <c r="F50" s="125"/>
      <c r="G50" s="160"/>
      <c r="H50" s="127"/>
    </row>
    <row r="51" ht="12.75"/>
    <row r="54" ht="12.75"/>
  </sheetData>
  <sheetProtection password="CCF0" sheet="1" objects="1" scenarios="1"/>
  <mergeCells count="19">
    <mergeCell ref="C12:D12"/>
    <mergeCell ref="D9:K9"/>
    <mergeCell ref="E21:J21"/>
    <mergeCell ref="C2:K6"/>
    <mergeCell ref="E13:F13"/>
    <mergeCell ref="J15:K15"/>
    <mergeCell ref="J17:K17"/>
    <mergeCell ref="I13:J13"/>
    <mergeCell ref="F15:G15"/>
    <mergeCell ref="A46:K46"/>
    <mergeCell ref="D11:K11"/>
    <mergeCell ref="C15:E15"/>
    <mergeCell ref="N3:O7"/>
    <mergeCell ref="E19:J19"/>
    <mergeCell ref="A23:G23"/>
    <mergeCell ref="H23:K23"/>
    <mergeCell ref="M23:M24"/>
    <mergeCell ref="C8:D8"/>
    <mergeCell ref="C10:D10"/>
  </mergeCells>
  <conditionalFormatting sqref="K25:L45">
    <cfRule type="cellIs" priority="1" dxfId="2" operator="equal" stopIfTrue="1">
      <formula>0</formula>
    </cfRule>
  </conditionalFormatting>
  <conditionalFormatting sqref="C2:K6 D9:K9 D11:K11 E13:F13 I13:K13 J15:K15 J17:K17 F15:H15">
    <cfRule type="cellIs" priority="2" dxfId="43" operator="equal" stopIfTrue="1">
      <formula>"Inserire qui i dati"</formula>
    </cfRule>
  </conditionalFormatting>
  <conditionalFormatting sqref="M25:M45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5">
      <formula1>K45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periodo in cui sono state sostenute le spese  secondo la competenza temporale" sqref="D13:F14 H13:H14 I14:J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5"/>
    <dataValidation allowBlank="1" showInputMessage="1" showErrorMessage="1" prompt="Tipologia del documento giustificativo di spesa, ad esempio (time report, fattura, ricevuta fiscale, scontrino, titolo di viaggio, nota di debito,..." sqref="B25:B45"/>
  </dataValidations>
  <printOptions horizontalCentered="1" verticalCentered="1"/>
  <pageMargins left="0.7480314960629921" right="0.7480314960629921" top="0.6692913385826772" bottom="0.93" header="0.5118110236220472" footer="0.5118110236220472"/>
  <pageSetup horizontalDpi="600" verticalDpi="600" orientation="landscape" paperSize="9" scale="71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 &amp;R&amp;P di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2:O50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96" customWidth="1"/>
    <col min="2" max="2" width="18.57421875" style="96" customWidth="1"/>
    <col min="3" max="3" width="14.57421875" style="96" customWidth="1"/>
    <col min="4" max="4" width="14.140625" style="96" customWidth="1"/>
    <col min="5" max="5" width="19.140625" style="96" customWidth="1"/>
    <col min="6" max="6" width="23.8515625" style="96" customWidth="1"/>
    <col min="7" max="7" width="16.00390625" style="141" customWidth="1"/>
    <col min="8" max="8" width="18.7109375" style="96" customWidth="1"/>
    <col min="9" max="9" width="14.28125" style="96" customWidth="1"/>
    <col min="10" max="10" width="11.140625" style="96" customWidth="1"/>
    <col min="11" max="11" width="15.28125" style="155" customWidth="1"/>
    <col min="12" max="12" width="15.28125" style="133" hidden="1" customWidth="1"/>
    <col min="13" max="13" width="15.8515625" style="155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MISS!$C$2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54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54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54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54"/>
      <c r="N5" s="274"/>
      <c r="O5" s="274"/>
    </row>
    <row r="6" spans="3:15" ht="38.2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54"/>
      <c r="N6" s="274"/>
      <c r="O6" s="274"/>
    </row>
    <row r="7" spans="2:15" ht="12.75">
      <c r="B7" s="97"/>
      <c r="C7" s="97"/>
      <c r="D7" s="97"/>
      <c r="E7" s="97"/>
      <c r="F7" s="97"/>
      <c r="H7" s="97"/>
      <c r="I7" s="97"/>
      <c r="N7" s="274"/>
      <c r="O7" s="274"/>
    </row>
    <row r="8" spans="3:14" ht="12.75" customHeight="1">
      <c r="C8" s="283" t="s">
        <v>1</v>
      </c>
      <c r="D8" s="283"/>
      <c r="N8" s="103"/>
    </row>
    <row r="9" spans="4:14" ht="15" customHeight="1">
      <c r="D9" s="281" t="str">
        <f>MISS!$D$9</f>
        <v>Inserire qui i dati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6.5">
      <c r="C10" s="283" t="s">
        <v>0</v>
      </c>
      <c r="D10" s="283"/>
    </row>
    <row r="11" spans="4:12" ht="22.5">
      <c r="D11" s="282" t="str">
        <f>MISS!$D$11</f>
        <v>Inserire qui i dati</v>
      </c>
      <c r="E11" s="282"/>
      <c r="F11" s="282"/>
      <c r="G11" s="282"/>
      <c r="H11" s="282"/>
      <c r="I11" s="282"/>
      <c r="J11" s="282"/>
      <c r="K11" s="282"/>
      <c r="L11" s="108"/>
    </row>
    <row r="12" spans="3:4" ht="12.75" customHeight="1">
      <c r="C12" s="283" t="s">
        <v>65</v>
      </c>
      <c r="D12" s="283"/>
    </row>
    <row r="13" spans="3:12" ht="22.5">
      <c r="C13" s="109" t="s">
        <v>15</v>
      </c>
      <c r="E13" s="282" t="str">
        <f>MISS!E13</f>
        <v>Inserire qui i dati</v>
      </c>
      <c r="F13" s="282"/>
      <c r="G13" s="156"/>
      <c r="H13" s="156" t="s">
        <v>14</v>
      </c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D14" s="108"/>
      <c r="E14" s="108"/>
      <c r="F14" s="108"/>
      <c r="G14" s="156"/>
      <c r="H14" s="108"/>
      <c r="I14" s="108"/>
      <c r="J14" s="108"/>
    </row>
    <row r="15" spans="3:14" ht="18" customHeight="1">
      <c r="C15" s="283" t="s">
        <v>5</v>
      </c>
      <c r="D15" s="283"/>
      <c r="E15" s="283"/>
      <c r="F15" s="282" t="str">
        <f>MISS!$F$15</f>
        <v>Inserire qui i dati</v>
      </c>
      <c r="G15" s="282"/>
      <c r="H15" s="105"/>
      <c r="I15" s="140" t="s">
        <v>7</v>
      </c>
      <c r="J15" s="280" t="str">
        <f>MISS!$J$15</f>
        <v>Inserire qui i dati</v>
      </c>
      <c r="K15" s="280"/>
      <c r="L15" s="152"/>
      <c r="N15" s="112"/>
    </row>
    <row r="16" spans="4:14" ht="4.5" customHeight="1">
      <c r="D16" s="101"/>
      <c r="G16" s="157"/>
      <c r="H16" s="108"/>
      <c r="I16" s="109"/>
      <c r="J16" s="152"/>
      <c r="K16" s="135"/>
      <c r="L16" s="157"/>
      <c r="N16" s="112"/>
    </row>
    <row r="17" spans="9:14" ht="20.25" customHeight="1">
      <c r="I17" s="142" t="s">
        <v>6</v>
      </c>
      <c r="J17" s="282" t="str">
        <f>MISS!$J$17</f>
        <v>Inserire qui i dati</v>
      </c>
      <c r="K17" s="282"/>
      <c r="L17" s="152"/>
      <c r="N17" s="112"/>
    </row>
    <row r="18" spans="10:14" ht="6" customHeight="1" thickBot="1">
      <c r="J18" s="116"/>
      <c r="K18" s="162"/>
      <c r="L18" s="115"/>
      <c r="M18" s="157"/>
      <c r="N18" s="112"/>
    </row>
    <row r="19" spans="5:13" ht="17.25" thickBot="1">
      <c r="E19" s="289" t="s">
        <v>28</v>
      </c>
      <c r="F19" s="290"/>
      <c r="G19" s="290"/>
      <c r="H19" s="290"/>
      <c r="I19" s="290"/>
      <c r="J19" s="291"/>
      <c r="K19" s="158"/>
      <c r="L19" s="118"/>
      <c r="M19" s="154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59"/>
      <c r="L21" s="120"/>
      <c r="M21" s="159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99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70" t="s">
        <v>22</v>
      </c>
      <c r="H24" s="9" t="s">
        <v>19</v>
      </c>
      <c r="I24" s="9" t="s">
        <v>11</v>
      </c>
      <c r="J24" s="9" t="s">
        <v>12</v>
      </c>
      <c r="K24" s="72" t="s">
        <v>22</v>
      </c>
      <c r="L24" s="47"/>
      <c r="M24" s="300"/>
    </row>
    <row r="25" spans="1:13" s="161" customFormat="1" ht="12.75">
      <c r="A25" s="172">
        <f>IF(G25&gt;0,1,"")</f>
      </c>
      <c r="B25" s="165"/>
      <c r="C25" s="165"/>
      <c r="D25" s="166"/>
      <c r="E25" s="165"/>
      <c r="F25" s="165"/>
      <c r="G25" s="169"/>
      <c r="H25" s="165"/>
      <c r="I25" s="165"/>
      <c r="J25" s="166"/>
      <c r="K25" s="169"/>
      <c r="L25" s="173">
        <f>IF(K25&gt;G25,G25,K25)</f>
        <v>0</v>
      </c>
      <c r="M25" s="169"/>
    </row>
    <row r="26" spans="1:13" s="161" customFormat="1" ht="12.75">
      <c r="A26" s="172">
        <f aca="true" t="shared" si="0" ref="A26:A44">IF(G26&gt;0,A25+1,"")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>
        <v>0</v>
      </c>
      <c r="L26" s="173">
        <f aca="true" t="shared" si="1" ref="L26:L44">IF(K26&gt;G26,G26,K26)</f>
        <v>0</v>
      </c>
      <c r="M26" s="169"/>
    </row>
    <row r="27" spans="1:13" s="161" customFormat="1" ht="12.75">
      <c r="A27" s="172">
        <f t="shared" si="0"/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73">
        <f t="shared" si="1"/>
        <v>0</v>
      </c>
      <c r="M27" s="169"/>
    </row>
    <row r="28" spans="1:13" s="161" customFormat="1" ht="12.75">
      <c r="A28" s="172">
        <f t="shared" si="0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73">
        <f t="shared" si="1"/>
        <v>0</v>
      </c>
      <c r="M28" s="169"/>
    </row>
    <row r="29" spans="1:13" s="161" customFormat="1" ht="12.75">
      <c r="A29" s="172">
        <f t="shared" si="0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73">
        <f t="shared" si="1"/>
        <v>0</v>
      </c>
      <c r="M29" s="169"/>
    </row>
    <row r="30" spans="1:13" s="161" customFormat="1" ht="12.75">
      <c r="A30" s="172">
        <f t="shared" si="0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73">
        <f t="shared" si="1"/>
        <v>0</v>
      </c>
      <c r="M30" s="169"/>
    </row>
    <row r="31" spans="1:13" s="161" customFormat="1" ht="12.75">
      <c r="A31" s="172">
        <f t="shared" si="0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73">
        <f t="shared" si="1"/>
        <v>0</v>
      </c>
      <c r="M31" s="169"/>
    </row>
    <row r="32" spans="1:13" s="161" customFormat="1" ht="12.75">
      <c r="A32" s="172">
        <f t="shared" si="0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73">
        <f t="shared" si="1"/>
        <v>0</v>
      </c>
      <c r="M32" s="169"/>
    </row>
    <row r="33" spans="1:13" s="161" customFormat="1" ht="12.75">
      <c r="A33" s="172">
        <f t="shared" si="0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>
        <v>0</v>
      </c>
      <c r="L33" s="173">
        <f t="shared" si="1"/>
        <v>0</v>
      </c>
      <c r="M33" s="169"/>
    </row>
    <row r="34" spans="1:13" s="161" customFormat="1" ht="12.75">
      <c r="A34" s="172">
        <f t="shared" si="0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73">
        <f t="shared" si="1"/>
        <v>0</v>
      </c>
      <c r="M34" s="169"/>
    </row>
    <row r="35" spans="1:13" s="161" customFormat="1" ht="12.75">
      <c r="A35" s="172">
        <f t="shared" si="0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73">
        <f t="shared" si="1"/>
        <v>0</v>
      </c>
      <c r="M35" s="169"/>
    </row>
    <row r="36" spans="1:13" s="161" customFormat="1" ht="12.75">
      <c r="A36" s="172">
        <f t="shared" si="0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73">
        <f t="shared" si="1"/>
        <v>0</v>
      </c>
      <c r="M36" s="169"/>
    </row>
    <row r="37" spans="1:13" s="161" customFormat="1" ht="12.75">
      <c r="A37" s="172">
        <f t="shared" si="0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73">
        <f t="shared" si="1"/>
        <v>0</v>
      </c>
      <c r="M37" s="169"/>
    </row>
    <row r="38" spans="1:13" s="161" customFormat="1" ht="12.75">
      <c r="A38" s="172">
        <f t="shared" si="0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73">
        <f t="shared" si="1"/>
        <v>0</v>
      </c>
      <c r="M38" s="169"/>
    </row>
    <row r="39" spans="1:13" s="161" customFormat="1" ht="12.75">
      <c r="A39" s="172">
        <f t="shared" si="0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73">
        <f t="shared" si="1"/>
        <v>0</v>
      </c>
      <c r="M39" s="169"/>
    </row>
    <row r="40" spans="1:13" s="161" customFormat="1" ht="12.75">
      <c r="A40" s="172">
        <f t="shared" si="0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73">
        <f t="shared" si="1"/>
        <v>0</v>
      </c>
      <c r="M40" s="169"/>
    </row>
    <row r="41" spans="1:13" s="161" customFormat="1" ht="12.75">
      <c r="A41" s="172">
        <f t="shared" si="0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73">
        <f t="shared" si="1"/>
        <v>0</v>
      </c>
      <c r="M41" s="169"/>
    </row>
    <row r="42" spans="1:13" s="161" customFormat="1" ht="12.75">
      <c r="A42" s="172">
        <f t="shared" si="0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73">
        <f t="shared" si="1"/>
        <v>0</v>
      </c>
      <c r="M42" s="169"/>
    </row>
    <row r="43" spans="1:13" s="161" customFormat="1" ht="12.75">
      <c r="A43" s="172">
        <f t="shared" si="0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73">
        <f t="shared" si="1"/>
        <v>0</v>
      </c>
      <c r="M43" s="169"/>
    </row>
    <row r="44" spans="1:13" s="161" customFormat="1" ht="12.75">
      <c r="A44" s="172">
        <f t="shared" si="0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73">
        <f t="shared" si="1"/>
        <v>0</v>
      </c>
      <c r="M44" s="169"/>
    </row>
    <row r="45" spans="1:13" s="161" customFormat="1" ht="12.75" hidden="1">
      <c r="A45" s="172">
        <f>IF(G45&gt;0,A42+1,"")</f>
      </c>
      <c r="B45" s="165"/>
      <c r="C45" s="165"/>
      <c r="D45" s="166"/>
      <c r="E45" s="165"/>
      <c r="F45" s="165"/>
      <c r="G45" s="173"/>
      <c r="H45" s="165"/>
      <c r="I45" s="165"/>
      <c r="J45" s="166"/>
      <c r="K45" s="169">
        <v>0</v>
      </c>
      <c r="L45" s="173"/>
      <c r="M45" s="169"/>
    </row>
    <row r="46" spans="1:13" s="161" customFormat="1" ht="17.25" thickBot="1">
      <c r="A46" s="286" t="s">
        <v>8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8"/>
      <c r="L46" s="170"/>
      <c r="M46" s="171">
        <f>SUM(M25:M45)</f>
        <v>0</v>
      </c>
    </row>
    <row r="47" spans="3:6" ht="13.5" thickTop="1">
      <c r="C47" s="125"/>
      <c r="D47" s="125"/>
      <c r="E47" s="125"/>
      <c r="F47" s="125"/>
    </row>
    <row r="48" spans="2:8" ht="15">
      <c r="B48" s="125"/>
      <c r="H48" s="127"/>
    </row>
    <row r="49" spans="1:9" ht="15">
      <c r="A49" s="125"/>
      <c r="C49" s="125"/>
      <c r="D49" s="125"/>
      <c r="E49" s="125"/>
      <c r="F49" s="125"/>
      <c r="G49" s="160"/>
      <c r="H49" s="127"/>
      <c r="I49" s="125"/>
    </row>
    <row r="50" ht="12.75">
      <c r="C50" s="125"/>
    </row>
    <row r="52" ht="12.75"/>
  </sheetData>
  <sheetProtection password="CCF0" sheet="1" objects="1" scenarios="1"/>
  <mergeCells count="19">
    <mergeCell ref="N3:O7"/>
    <mergeCell ref="E19:J19"/>
    <mergeCell ref="A23:G23"/>
    <mergeCell ref="H23:K23"/>
    <mergeCell ref="M23:M24"/>
    <mergeCell ref="C8:D8"/>
    <mergeCell ref="C10:D10"/>
    <mergeCell ref="C12:D12"/>
    <mergeCell ref="D9:K9"/>
    <mergeCell ref="C2:K6"/>
    <mergeCell ref="A46:K46"/>
    <mergeCell ref="D11:K11"/>
    <mergeCell ref="C15:E15"/>
    <mergeCell ref="E21:J21"/>
    <mergeCell ref="E13:F13"/>
    <mergeCell ref="J15:K15"/>
    <mergeCell ref="J17:K17"/>
    <mergeCell ref="I13:J13"/>
    <mergeCell ref="F15:G15"/>
  </mergeCells>
  <conditionalFormatting sqref="M25:M45">
    <cfRule type="cellIs" priority="1" dxfId="0" operator="greaterThan" stopIfTrue="1">
      <formula>L25</formula>
    </cfRule>
  </conditionalFormatting>
  <conditionalFormatting sqref="K25:K45">
    <cfRule type="cellIs" priority="2" dxfId="2" operator="equal" stopIfTrue="1">
      <formula>0</formula>
    </cfRule>
  </conditionalFormatting>
  <conditionalFormatting sqref="C2:K6 D9:K9 D11:K11 E13:F13 I13:K13 J15:K15 J17:K17 F15:H15">
    <cfRule type="cellIs" priority="3" dxfId="43" operator="equal" stopIfTrue="1">
      <formula>"Inserire qui i dati"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5">
      <formula1>K45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periodo in cui sono state sostenute le spese  secondo la competenza temporale" sqref="D13:F14 I14:J14 H13:H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4"/>
    <dataValidation allowBlank="1" showInputMessage="1" showErrorMessage="1" prompt="Tipologia del documento giustificativo di spesa, ad esempio (time report, fattura, ricevuta fiscale, scontrino, titolo di viaggio, nota di debito,..." sqref="B25:B45"/>
  </dataValidations>
  <printOptions horizontalCentered="1" verticalCentered="1"/>
  <pageMargins left="0.7480314960629921" right="0.7480314960629921" top="0.6692913385826772" bottom="0.7480314960629921" header="0.5118110236220472" footer="0.5118110236220472"/>
  <pageSetup horizontalDpi="600" verticalDpi="600" orientation="landscape" paperSize="9" scale="70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 &amp;R&amp;P di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A2:O5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96" customWidth="1"/>
    <col min="2" max="2" width="15.8515625" style="96" customWidth="1"/>
    <col min="3" max="3" width="16.421875" style="96" customWidth="1"/>
    <col min="4" max="4" width="15.8515625" style="96" customWidth="1"/>
    <col min="5" max="5" width="18.28125" style="96" customWidth="1"/>
    <col min="6" max="6" width="22.8515625" style="96" customWidth="1"/>
    <col min="7" max="7" width="10.8515625" style="102" customWidth="1"/>
    <col min="8" max="8" width="13.00390625" style="96" customWidth="1"/>
    <col min="9" max="9" width="10.28125" style="96" customWidth="1"/>
    <col min="10" max="10" width="11.140625" style="96" customWidth="1"/>
    <col min="11" max="11" width="15.28125" style="132" customWidth="1"/>
    <col min="12" max="12" width="15.28125" style="133" hidden="1" customWidth="1"/>
    <col min="13" max="13" width="13.7109375" style="132" customWidth="1"/>
    <col min="14" max="16384" width="9.140625" style="96" customWidth="1"/>
  </cols>
  <sheetData>
    <row r="2" spans="2:13" ht="12.75" customHeight="1">
      <c r="B2" s="106" t="s">
        <v>13</v>
      </c>
      <c r="C2" s="262"/>
      <c r="D2" s="262"/>
      <c r="E2" s="262"/>
      <c r="F2" s="262"/>
      <c r="G2" s="262"/>
      <c r="H2" s="262"/>
      <c r="I2" s="262"/>
      <c r="J2" s="262"/>
      <c r="K2" s="262"/>
      <c r="L2" s="130"/>
      <c r="M2" s="131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31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31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31"/>
      <c r="N5" s="274"/>
      <c r="O5" s="274"/>
    </row>
    <row r="6" spans="3:15" ht="12.7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31"/>
      <c r="N6" s="274"/>
      <c r="O6" s="274"/>
    </row>
    <row r="7" spans="2:15" ht="12.75">
      <c r="B7" s="97"/>
      <c r="C7" s="97"/>
      <c r="D7" s="97"/>
      <c r="E7" s="97"/>
      <c r="F7" s="97"/>
      <c r="G7" s="98"/>
      <c r="H7" s="97"/>
      <c r="I7" s="97"/>
      <c r="N7" s="274"/>
      <c r="O7" s="274"/>
    </row>
    <row r="8" spans="3:14" ht="12.75" customHeight="1">
      <c r="C8" s="283" t="s">
        <v>1</v>
      </c>
      <c r="D8" s="283"/>
      <c r="N8" s="103"/>
    </row>
    <row r="9" spans="4:14" ht="15" customHeight="1">
      <c r="D9" s="281"/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6.5">
      <c r="C10" s="283" t="s">
        <v>0</v>
      </c>
      <c r="D10" s="283"/>
    </row>
    <row r="11" spans="4:12" ht="22.5">
      <c r="D11" s="282"/>
      <c r="E11" s="282"/>
      <c r="F11" s="282"/>
      <c r="G11" s="282"/>
      <c r="H11" s="282"/>
      <c r="I11" s="282"/>
      <c r="J11" s="282"/>
      <c r="K11" s="282"/>
      <c r="L11" s="108"/>
    </row>
    <row r="12" spans="3:14" ht="12.75" customHeight="1">
      <c r="C12" s="283" t="s">
        <v>65</v>
      </c>
      <c r="D12" s="283"/>
      <c r="G12" s="302"/>
      <c r="H12" s="302"/>
      <c r="I12" s="302"/>
      <c r="J12" s="302"/>
      <c r="K12" s="302"/>
      <c r="L12" s="302"/>
      <c r="M12" s="302"/>
      <c r="N12" s="302"/>
    </row>
    <row r="13" spans="3:12" ht="22.5">
      <c r="C13" s="109" t="s">
        <v>15</v>
      </c>
      <c r="E13" s="282" t="str">
        <f>MISS!E13</f>
        <v>Inserire qui i dati</v>
      </c>
      <c r="F13" s="282"/>
      <c r="G13" s="107" t="s">
        <v>14</v>
      </c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D14" s="108"/>
      <c r="E14" s="108"/>
      <c r="F14" s="108"/>
      <c r="G14" s="107"/>
      <c r="H14" s="108"/>
      <c r="I14" s="108"/>
      <c r="J14" s="108"/>
    </row>
    <row r="15" spans="3:14" ht="22.5">
      <c r="C15" s="283" t="s">
        <v>5</v>
      </c>
      <c r="D15" s="283"/>
      <c r="E15" s="283"/>
      <c r="F15" s="282" t="str">
        <f>MISS!F15</f>
        <v>Inserire qui i dati</v>
      </c>
      <c r="G15" s="282"/>
      <c r="H15" s="105"/>
      <c r="I15" s="140" t="s">
        <v>7</v>
      </c>
      <c r="J15" s="280" t="str">
        <f>MISS!J15</f>
        <v>Inserire qui i dati</v>
      </c>
      <c r="K15" s="280"/>
      <c r="L15" s="147"/>
      <c r="N15" s="112"/>
    </row>
    <row r="16" spans="4:14" ht="4.5" customHeight="1">
      <c r="D16" s="101"/>
      <c r="G16" s="113"/>
      <c r="H16" s="108"/>
      <c r="I16" s="109"/>
      <c r="J16" s="114"/>
      <c r="K16" s="135"/>
      <c r="L16" s="111"/>
      <c r="N16" s="112"/>
    </row>
    <row r="17" spans="9:14" ht="22.5">
      <c r="I17" s="142" t="s">
        <v>6</v>
      </c>
      <c r="J17" s="282" t="str">
        <f>MISS!J17</f>
        <v>Inserire qui i dati</v>
      </c>
      <c r="K17" s="282"/>
      <c r="L17" s="147"/>
      <c r="N17" s="112"/>
    </row>
    <row r="18" spans="10:14" ht="6" customHeight="1">
      <c r="J18" s="116"/>
      <c r="K18" s="114"/>
      <c r="L18" s="115"/>
      <c r="M18" s="111"/>
      <c r="N18" s="112"/>
    </row>
    <row r="19" spans="4:13" ht="16.5">
      <c r="D19" s="296" t="s">
        <v>29</v>
      </c>
      <c r="E19" s="297"/>
      <c r="F19" s="297"/>
      <c r="G19" s="297"/>
      <c r="H19" s="297"/>
      <c r="I19" s="297"/>
      <c r="J19" s="297"/>
      <c r="K19" s="301"/>
      <c r="L19" s="153"/>
      <c r="M19" s="131"/>
    </row>
    <row r="20" ht="12.75"/>
    <row r="21" spans="5:13" ht="16.5">
      <c r="E21" s="270" t="s">
        <v>2</v>
      </c>
      <c r="F21" s="270"/>
      <c r="G21" s="270"/>
      <c r="H21" s="270"/>
      <c r="I21" s="270"/>
      <c r="J21" s="270"/>
      <c r="K21" s="270"/>
      <c r="L21" s="120"/>
      <c r="M21" s="119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78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60" t="s">
        <v>22</v>
      </c>
      <c r="H24" s="9" t="s">
        <v>19</v>
      </c>
      <c r="I24" s="9" t="s">
        <v>11</v>
      </c>
      <c r="J24" s="9" t="s">
        <v>12</v>
      </c>
      <c r="K24" s="66" t="s">
        <v>22</v>
      </c>
      <c r="L24" s="47"/>
      <c r="M24" s="279"/>
    </row>
    <row r="25" spans="1:13" s="161" customFormat="1" ht="12.75">
      <c r="A25" s="172">
        <f>IF(G25&gt;0,1,"")</f>
      </c>
      <c r="B25" s="165"/>
      <c r="C25" s="165"/>
      <c r="D25" s="166"/>
      <c r="E25" s="165"/>
      <c r="F25" s="165"/>
      <c r="G25" s="169"/>
      <c r="H25" s="165"/>
      <c r="I25" s="165"/>
      <c r="J25" s="166"/>
      <c r="K25" s="169"/>
      <c r="L25" s="173">
        <f>IF(K25&gt;G25,G25,K25)</f>
        <v>0</v>
      </c>
      <c r="M25" s="169"/>
    </row>
    <row r="26" spans="1:13" s="161" customFormat="1" ht="12.75">
      <c r="A26" s="172">
        <f aca="true" t="shared" si="0" ref="A26:A44">IF(G26&gt;0,A25+1,"")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>
        <v>0</v>
      </c>
      <c r="L26" s="173">
        <f aca="true" t="shared" si="1" ref="L26:L44">IF(K26&gt;G26,G26,K26)</f>
        <v>0</v>
      </c>
      <c r="M26" s="169"/>
    </row>
    <row r="27" spans="1:13" s="161" customFormat="1" ht="12.75">
      <c r="A27" s="172">
        <f t="shared" si="0"/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73">
        <f t="shared" si="1"/>
        <v>0</v>
      </c>
      <c r="M27" s="169"/>
    </row>
    <row r="28" spans="1:13" s="161" customFormat="1" ht="12.75">
      <c r="A28" s="172">
        <f t="shared" si="0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73">
        <f t="shared" si="1"/>
        <v>0</v>
      </c>
      <c r="M28" s="169"/>
    </row>
    <row r="29" spans="1:13" s="161" customFormat="1" ht="12.75">
      <c r="A29" s="172">
        <f t="shared" si="0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73">
        <f t="shared" si="1"/>
        <v>0</v>
      </c>
      <c r="M29" s="169"/>
    </row>
    <row r="30" spans="1:13" s="161" customFormat="1" ht="12.75">
      <c r="A30" s="172">
        <f t="shared" si="0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73">
        <f t="shared" si="1"/>
        <v>0</v>
      </c>
      <c r="M30" s="169"/>
    </row>
    <row r="31" spans="1:13" s="161" customFormat="1" ht="12.75">
      <c r="A31" s="172">
        <f t="shared" si="0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73">
        <f t="shared" si="1"/>
        <v>0</v>
      </c>
      <c r="M31" s="169"/>
    </row>
    <row r="32" spans="1:13" s="161" customFormat="1" ht="12.75">
      <c r="A32" s="172">
        <f t="shared" si="0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73">
        <f t="shared" si="1"/>
        <v>0</v>
      </c>
      <c r="M32" s="169"/>
    </row>
    <row r="33" spans="1:13" s="161" customFormat="1" ht="12.75">
      <c r="A33" s="172">
        <f t="shared" si="0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/>
      <c r="L33" s="173">
        <f t="shared" si="1"/>
        <v>0</v>
      </c>
      <c r="M33" s="169"/>
    </row>
    <row r="34" spans="1:13" s="161" customFormat="1" ht="12.75">
      <c r="A34" s="172">
        <f t="shared" si="0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73">
        <f t="shared" si="1"/>
        <v>0</v>
      </c>
      <c r="M34" s="169"/>
    </row>
    <row r="35" spans="1:13" s="161" customFormat="1" ht="12.75">
      <c r="A35" s="172">
        <f t="shared" si="0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73">
        <f t="shared" si="1"/>
        <v>0</v>
      </c>
      <c r="M35" s="169"/>
    </row>
    <row r="36" spans="1:13" s="161" customFormat="1" ht="12.75">
      <c r="A36" s="172">
        <f t="shared" si="0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73">
        <f t="shared" si="1"/>
        <v>0</v>
      </c>
      <c r="M36" s="169"/>
    </row>
    <row r="37" spans="1:13" s="161" customFormat="1" ht="12.75">
      <c r="A37" s="172">
        <f t="shared" si="0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73">
        <f t="shared" si="1"/>
        <v>0</v>
      </c>
      <c r="M37" s="169"/>
    </row>
    <row r="38" spans="1:13" s="161" customFormat="1" ht="12.75">
      <c r="A38" s="172">
        <f t="shared" si="0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73">
        <f t="shared" si="1"/>
        <v>0</v>
      </c>
      <c r="M38" s="169"/>
    </row>
    <row r="39" spans="1:13" s="161" customFormat="1" ht="12.75">
      <c r="A39" s="172">
        <f t="shared" si="0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73">
        <f t="shared" si="1"/>
        <v>0</v>
      </c>
      <c r="M39" s="169"/>
    </row>
    <row r="40" spans="1:13" s="161" customFormat="1" ht="12.75">
      <c r="A40" s="172">
        <f t="shared" si="0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73">
        <f t="shared" si="1"/>
        <v>0</v>
      </c>
      <c r="M40" s="169"/>
    </row>
    <row r="41" spans="1:13" s="161" customFormat="1" ht="12.75">
      <c r="A41" s="172">
        <f t="shared" si="0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73">
        <f t="shared" si="1"/>
        <v>0</v>
      </c>
      <c r="M41" s="169"/>
    </row>
    <row r="42" spans="1:13" s="161" customFormat="1" ht="12.75">
      <c r="A42" s="172">
        <f t="shared" si="0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73">
        <f t="shared" si="1"/>
        <v>0</v>
      </c>
      <c r="M42" s="169"/>
    </row>
    <row r="43" spans="1:13" s="161" customFormat="1" ht="12.75">
      <c r="A43" s="172">
        <f t="shared" si="0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73">
        <f t="shared" si="1"/>
        <v>0</v>
      </c>
      <c r="M43" s="169"/>
    </row>
    <row r="44" spans="1:13" s="161" customFormat="1" ht="12.75">
      <c r="A44" s="172">
        <f t="shared" si="0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73">
        <f t="shared" si="1"/>
        <v>0</v>
      </c>
      <c r="M44" s="169"/>
    </row>
    <row r="45" spans="1:13" s="161" customFormat="1" ht="12.75" hidden="1">
      <c r="A45" s="172">
        <f>IF(G45&gt;0,A42+1,"")</f>
      </c>
      <c r="B45" s="172"/>
      <c r="C45" s="172"/>
      <c r="D45" s="175"/>
      <c r="E45" s="172"/>
      <c r="F45" s="172"/>
      <c r="G45" s="174"/>
      <c r="H45" s="172"/>
      <c r="I45" s="172"/>
      <c r="J45" s="175"/>
      <c r="K45" s="174">
        <v>0</v>
      </c>
      <c r="L45" s="176"/>
      <c r="M45" s="169"/>
    </row>
    <row r="46" spans="1:13" s="161" customFormat="1" ht="17.25" thickBot="1">
      <c r="A46" s="286" t="s">
        <v>8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8"/>
      <c r="L46" s="170"/>
      <c r="M46" s="171">
        <f>SUM(M25:M45)</f>
        <v>0</v>
      </c>
    </row>
    <row r="47" spans="3:6" ht="13.5" thickTop="1">
      <c r="C47" s="125"/>
      <c r="D47" s="125"/>
      <c r="E47" s="125"/>
      <c r="F47" s="125"/>
    </row>
    <row r="48" spans="1:12" ht="15">
      <c r="A48" s="125"/>
      <c r="B48" s="125"/>
      <c r="C48" s="125"/>
      <c r="D48" s="125"/>
      <c r="E48" s="125"/>
      <c r="F48" s="125"/>
      <c r="G48" s="128"/>
      <c r="H48" s="127"/>
      <c r="I48" s="125"/>
      <c r="J48" s="125"/>
      <c r="K48" s="131"/>
      <c r="L48" s="163"/>
    </row>
    <row r="49" spans="1:12" ht="15">
      <c r="A49" s="125"/>
      <c r="B49" s="125"/>
      <c r="C49" s="125"/>
      <c r="D49" s="125"/>
      <c r="E49" s="125"/>
      <c r="F49" s="125"/>
      <c r="G49" s="128"/>
      <c r="H49" s="127"/>
      <c r="I49" s="125"/>
      <c r="J49" s="125"/>
      <c r="K49" s="131"/>
      <c r="L49" s="163"/>
    </row>
    <row r="50" spans="1:12" ht="12.75">
      <c r="A50" s="125"/>
      <c r="B50" s="125"/>
      <c r="C50" s="125"/>
      <c r="D50" s="125"/>
      <c r="E50" s="125"/>
      <c r="F50" s="125"/>
      <c r="G50" s="128"/>
      <c r="H50" s="125"/>
      <c r="I50" s="125"/>
      <c r="J50" s="125"/>
      <c r="K50" s="131"/>
      <c r="L50" s="163"/>
    </row>
    <row r="51" spans="1:12" ht="12.75">
      <c r="A51" s="125"/>
      <c r="B51" s="125"/>
      <c r="C51" s="125"/>
      <c r="D51" s="125"/>
      <c r="E51" s="125"/>
      <c r="F51" s="125"/>
      <c r="G51" s="128"/>
      <c r="H51" s="125"/>
      <c r="I51" s="125"/>
      <c r="J51" s="125"/>
      <c r="K51" s="131"/>
      <c r="L51" s="163"/>
    </row>
    <row r="52" ht="12.75"/>
    <row r="54" ht="12.75"/>
  </sheetData>
  <sheetProtection password="CCF0" sheet="1" objects="1" scenarios="1"/>
  <mergeCells count="20">
    <mergeCell ref="N3:O7"/>
    <mergeCell ref="C8:D8"/>
    <mergeCell ref="M23:M24"/>
    <mergeCell ref="D19:K19"/>
    <mergeCell ref="E21:K21"/>
    <mergeCell ref="C2:K6"/>
    <mergeCell ref="E13:F13"/>
    <mergeCell ref="J15:K15"/>
    <mergeCell ref="J17:K17"/>
    <mergeCell ref="G12:N12"/>
    <mergeCell ref="D9:K9"/>
    <mergeCell ref="A46:K46"/>
    <mergeCell ref="D11:K11"/>
    <mergeCell ref="C15:E15"/>
    <mergeCell ref="A23:G23"/>
    <mergeCell ref="H23:K23"/>
    <mergeCell ref="I13:J13"/>
    <mergeCell ref="F15:G15"/>
    <mergeCell ref="C10:D10"/>
    <mergeCell ref="C12:D12"/>
  </mergeCells>
  <conditionalFormatting sqref="K25:L45">
    <cfRule type="cellIs" priority="1" dxfId="2" operator="equal" stopIfTrue="1">
      <formula>0</formula>
    </cfRule>
  </conditionalFormatting>
  <conditionalFormatting sqref="C2:K6 D9:K9 G12:N12 D11:K11 E13:F13 I13:K13 J15:K15 J17:K17 F15:H15">
    <cfRule type="cellIs" priority="2" dxfId="43" operator="equal" stopIfTrue="1">
      <formula>"Inserire qui i dati"</formula>
    </cfRule>
  </conditionalFormatting>
  <conditionalFormatting sqref="M25:M45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5">
      <formula1>K45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periodo in cui sono state sostenute le spese  secondo la competenza temporale" sqref="D13:F14 H13:H14 I14:J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4"/>
    <dataValidation allowBlank="1" showInputMessage="1" showErrorMessage="1" prompt="Tipologia del documento giustificativo di spesa, ad esempio (time report, fattura, ricevuta fiscale, scontrino, titolo di viaggio, nota di debito,..." sqref="B25:B45"/>
  </dataValidations>
  <printOptions horizontalCentered="1" verticalCentered="1"/>
  <pageMargins left="0.7480314960629921" right="0.7480314960629921" top="0.6692913385826772" bottom="0.9448818897637796" header="0.5118110236220472" footer="0.5118110236220472"/>
  <pageSetup horizontalDpi="600" verticalDpi="600" orientation="landscape" paperSize="9" scale="70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&amp;D&amp;R&amp;P di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2:O50"/>
  <sheetViews>
    <sheetView showGridLines="0" view="pageBreakPreview" zoomScale="75" zoomScaleNormal="75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7.00390625" style="96" customWidth="1"/>
    <col min="2" max="2" width="20.57421875" style="96" customWidth="1"/>
    <col min="3" max="3" width="15.28125" style="96" customWidth="1"/>
    <col min="4" max="4" width="15.7109375" style="96" customWidth="1"/>
    <col min="5" max="5" width="24.00390625" style="96" customWidth="1"/>
    <col min="6" max="6" width="22.28125" style="96" customWidth="1"/>
    <col min="7" max="7" width="10.8515625" style="144" customWidth="1"/>
    <col min="8" max="8" width="19.8515625" style="96" customWidth="1"/>
    <col min="9" max="9" width="12.00390625" style="96" customWidth="1"/>
    <col min="10" max="10" width="11.140625" style="96" customWidth="1"/>
    <col min="11" max="11" width="15.28125" style="145" customWidth="1"/>
    <col min="12" max="12" width="15.28125" style="133" hidden="1" customWidth="1"/>
    <col min="13" max="13" width="13.57421875" style="145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43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43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43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43"/>
      <c r="N5" s="274"/>
      <c r="O5" s="274"/>
    </row>
    <row r="6" spans="3:15" ht="49.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43"/>
      <c r="N6" s="274"/>
      <c r="O6" s="274"/>
    </row>
    <row r="7" spans="2:15" ht="12.75">
      <c r="B7" s="97"/>
      <c r="C7" s="97"/>
      <c r="D7" s="97"/>
      <c r="E7" s="97"/>
      <c r="F7" s="97"/>
      <c r="H7" s="97"/>
      <c r="I7" s="97"/>
      <c r="N7" s="274"/>
      <c r="O7" s="274"/>
    </row>
    <row r="8" spans="3:14" ht="12.75" customHeight="1">
      <c r="C8" s="283" t="s">
        <v>1</v>
      </c>
      <c r="D8" s="283"/>
      <c r="N8" s="103"/>
    </row>
    <row r="9" spans="4:14" ht="15" customHeight="1">
      <c r="D9" s="281">
        <f>MAT!D9</f>
        <v>0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6.5">
      <c r="C10" s="283" t="s">
        <v>0</v>
      </c>
      <c r="D10" s="283"/>
    </row>
    <row r="11" spans="4:12" ht="22.5">
      <c r="D11" s="282">
        <f>MAT!D11</f>
        <v>0</v>
      </c>
      <c r="E11" s="282"/>
      <c r="F11" s="282"/>
      <c r="G11" s="282"/>
      <c r="H11" s="282"/>
      <c r="I11" s="282"/>
      <c r="J11" s="282"/>
      <c r="K11" s="282"/>
      <c r="L11" s="108"/>
    </row>
    <row r="12" spans="3:4" ht="12.75" customHeight="1">
      <c r="C12" s="283" t="s">
        <v>65</v>
      </c>
      <c r="D12" s="283"/>
    </row>
    <row r="13" spans="3:12" ht="22.5">
      <c r="C13" s="109" t="s">
        <v>15</v>
      </c>
      <c r="E13" s="282" t="str">
        <f>MISS!E13</f>
        <v>Inserire qui i dati</v>
      </c>
      <c r="F13" s="282"/>
      <c r="G13" s="146"/>
      <c r="H13" s="146" t="s">
        <v>14</v>
      </c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D14" s="108"/>
      <c r="E14" s="108"/>
      <c r="F14" s="108"/>
      <c r="G14" s="146"/>
      <c r="H14" s="108"/>
      <c r="I14" s="108"/>
      <c r="J14" s="108"/>
    </row>
    <row r="15" spans="3:14" ht="22.5">
      <c r="C15" s="283" t="s">
        <v>5</v>
      </c>
      <c r="D15" s="283"/>
      <c r="E15" s="283"/>
      <c r="F15" s="282" t="str">
        <f>MISS!F15</f>
        <v>Inserire qui i dati</v>
      </c>
      <c r="G15" s="282"/>
      <c r="H15" s="105"/>
      <c r="I15" s="109" t="s">
        <v>7</v>
      </c>
      <c r="J15" s="280" t="str">
        <f>MISS!J15</f>
        <v>Inserire qui i dati</v>
      </c>
      <c r="K15" s="280"/>
      <c r="L15" s="147"/>
      <c r="N15" s="112"/>
    </row>
    <row r="16" spans="4:14" ht="4.5" customHeight="1">
      <c r="D16" s="101"/>
      <c r="F16" s="303"/>
      <c r="G16" s="303"/>
      <c r="H16" s="105"/>
      <c r="I16" s="109"/>
      <c r="J16" s="147"/>
      <c r="K16" s="135"/>
      <c r="L16" s="148"/>
      <c r="N16" s="112"/>
    </row>
    <row r="17" spans="9:14" ht="22.5">
      <c r="I17" s="116" t="s">
        <v>6</v>
      </c>
      <c r="J17" s="282" t="str">
        <f>MISS!J17</f>
        <v>Inserire qui i dati</v>
      </c>
      <c r="K17" s="282"/>
      <c r="L17" s="147"/>
      <c r="N17" s="112"/>
    </row>
    <row r="18" spans="10:14" ht="6" customHeight="1" thickBot="1">
      <c r="J18" s="116"/>
      <c r="K18" s="147"/>
      <c r="L18" s="115"/>
      <c r="M18" s="148"/>
      <c r="N18" s="112"/>
    </row>
    <row r="19" spans="5:13" ht="17.25" thickBot="1">
      <c r="E19" s="289" t="s">
        <v>30</v>
      </c>
      <c r="F19" s="290"/>
      <c r="G19" s="290"/>
      <c r="H19" s="290"/>
      <c r="I19" s="290"/>
      <c r="J19" s="291"/>
      <c r="K19" s="149"/>
      <c r="L19" s="118"/>
      <c r="M19" s="143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50"/>
      <c r="L21" s="120"/>
      <c r="M21" s="150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92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74" t="s">
        <v>22</v>
      </c>
      <c r="H24" s="9" t="s">
        <v>19</v>
      </c>
      <c r="I24" s="9" t="s">
        <v>11</v>
      </c>
      <c r="J24" s="9" t="s">
        <v>12</v>
      </c>
      <c r="K24" s="75" t="s">
        <v>22</v>
      </c>
      <c r="L24" s="47"/>
      <c r="M24" s="293"/>
    </row>
    <row r="25" spans="1:13" s="161" customFormat="1" ht="12.75">
      <c r="A25" s="172">
        <f>IF(G25&gt;0,1,"")</f>
      </c>
      <c r="B25" s="165"/>
      <c r="C25" s="165"/>
      <c r="D25" s="166"/>
      <c r="E25" s="165"/>
      <c r="F25" s="165"/>
      <c r="G25" s="169"/>
      <c r="H25" s="165" t="s">
        <v>68</v>
      </c>
      <c r="I25" s="165"/>
      <c r="J25" s="166"/>
      <c r="K25" s="169"/>
      <c r="L25" s="173">
        <f>IF(K25&gt;G25,G25,K25)</f>
        <v>0</v>
      </c>
      <c r="M25" s="169"/>
    </row>
    <row r="26" spans="1:13" s="161" customFormat="1" ht="12.75">
      <c r="A26" s="172">
        <f aca="true" t="shared" si="0" ref="A26:A44">IF(G26&gt;0,A25+1,"")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>
        <v>0</v>
      </c>
      <c r="L26" s="173">
        <f aca="true" t="shared" si="1" ref="L26:L44">IF(K26&gt;G26,G26,K26)</f>
        <v>0</v>
      </c>
      <c r="M26" s="169"/>
    </row>
    <row r="27" spans="1:13" s="161" customFormat="1" ht="12.75">
      <c r="A27" s="172">
        <f t="shared" si="0"/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73">
        <f t="shared" si="1"/>
        <v>0</v>
      </c>
      <c r="M27" s="169"/>
    </row>
    <row r="28" spans="1:13" s="161" customFormat="1" ht="12.75">
      <c r="A28" s="172">
        <f t="shared" si="0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73">
        <f t="shared" si="1"/>
        <v>0</v>
      </c>
      <c r="M28" s="169"/>
    </row>
    <row r="29" spans="1:13" s="161" customFormat="1" ht="12.75">
      <c r="A29" s="172">
        <f t="shared" si="0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73">
        <f t="shared" si="1"/>
        <v>0</v>
      </c>
      <c r="M29" s="169"/>
    </row>
    <row r="30" spans="1:13" s="161" customFormat="1" ht="12.75">
      <c r="A30" s="172">
        <f t="shared" si="0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73">
        <f t="shared" si="1"/>
        <v>0</v>
      </c>
      <c r="M30" s="169"/>
    </row>
    <row r="31" spans="1:13" s="161" customFormat="1" ht="12.75">
      <c r="A31" s="172">
        <f t="shared" si="0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73">
        <f t="shared" si="1"/>
        <v>0</v>
      </c>
      <c r="M31" s="169"/>
    </row>
    <row r="32" spans="1:13" s="161" customFormat="1" ht="12.75">
      <c r="A32" s="172">
        <f t="shared" si="0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73">
        <f t="shared" si="1"/>
        <v>0</v>
      </c>
      <c r="M32" s="169"/>
    </row>
    <row r="33" spans="1:13" s="161" customFormat="1" ht="12.75">
      <c r="A33" s="172">
        <f t="shared" si="0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>
        <v>0</v>
      </c>
      <c r="L33" s="173">
        <f t="shared" si="1"/>
        <v>0</v>
      </c>
      <c r="M33" s="169"/>
    </row>
    <row r="34" spans="1:13" s="161" customFormat="1" ht="12.75">
      <c r="A34" s="172">
        <f t="shared" si="0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73">
        <f t="shared" si="1"/>
        <v>0</v>
      </c>
      <c r="M34" s="169"/>
    </row>
    <row r="35" spans="1:13" s="161" customFormat="1" ht="12.75">
      <c r="A35" s="172">
        <f t="shared" si="0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73">
        <f t="shared" si="1"/>
        <v>0</v>
      </c>
      <c r="M35" s="169"/>
    </row>
    <row r="36" spans="1:13" s="161" customFormat="1" ht="12.75">
      <c r="A36" s="172">
        <f t="shared" si="0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73">
        <f t="shared" si="1"/>
        <v>0</v>
      </c>
      <c r="M36" s="169"/>
    </row>
    <row r="37" spans="1:13" s="161" customFormat="1" ht="12.75">
      <c r="A37" s="172">
        <f t="shared" si="0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73">
        <f t="shared" si="1"/>
        <v>0</v>
      </c>
      <c r="M37" s="169"/>
    </row>
    <row r="38" spans="1:13" s="161" customFormat="1" ht="12.75">
      <c r="A38" s="172">
        <f t="shared" si="0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73">
        <f t="shared" si="1"/>
        <v>0</v>
      </c>
      <c r="M38" s="169"/>
    </row>
    <row r="39" spans="1:13" s="161" customFormat="1" ht="12.75">
      <c r="A39" s="172">
        <f t="shared" si="0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73">
        <f t="shared" si="1"/>
        <v>0</v>
      </c>
      <c r="M39" s="169"/>
    </row>
    <row r="40" spans="1:13" s="161" customFormat="1" ht="12.75">
      <c r="A40" s="172">
        <f t="shared" si="0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73">
        <f t="shared" si="1"/>
        <v>0</v>
      </c>
      <c r="M40" s="169"/>
    </row>
    <row r="41" spans="1:13" s="161" customFormat="1" ht="12.75">
      <c r="A41" s="172">
        <f t="shared" si="0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73">
        <f t="shared" si="1"/>
        <v>0</v>
      </c>
      <c r="M41" s="169"/>
    </row>
    <row r="42" spans="1:13" s="161" customFormat="1" ht="12.75">
      <c r="A42" s="172">
        <f t="shared" si="0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73">
        <f t="shared" si="1"/>
        <v>0</v>
      </c>
      <c r="M42" s="169"/>
    </row>
    <row r="43" spans="1:13" s="161" customFormat="1" ht="12.75">
      <c r="A43" s="172">
        <f t="shared" si="0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73">
        <f t="shared" si="1"/>
        <v>0</v>
      </c>
      <c r="M43" s="169"/>
    </row>
    <row r="44" spans="1:13" s="161" customFormat="1" ht="12.75">
      <c r="A44" s="172">
        <f t="shared" si="0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73">
        <f t="shared" si="1"/>
        <v>0</v>
      </c>
      <c r="M44" s="169"/>
    </row>
    <row r="45" spans="1:13" s="161" customFormat="1" ht="12.75" hidden="1">
      <c r="A45" s="172">
        <f>IF(G45&gt;0,A42+1,"")</f>
      </c>
      <c r="B45" s="172"/>
      <c r="C45" s="172"/>
      <c r="D45" s="175"/>
      <c r="E45" s="172"/>
      <c r="F45" s="172"/>
      <c r="G45" s="174"/>
      <c r="H45" s="172"/>
      <c r="I45" s="172"/>
      <c r="J45" s="175"/>
      <c r="K45" s="174">
        <v>0</v>
      </c>
      <c r="L45" s="176"/>
      <c r="M45" s="169"/>
    </row>
    <row r="46" spans="1:13" s="161" customFormat="1" ht="17.25" thickBot="1">
      <c r="A46" s="286" t="s">
        <v>8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8"/>
      <c r="L46" s="170"/>
      <c r="M46" s="171">
        <f>SUM(M25:M45)</f>
        <v>0</v>
      </c>
    </row>
    <row r="47" spans="3:6" ht="13.5" thickTop="1">
      <c r="C47" s="125"/>
      <c r="D47" s="125"/>
      <c r="E47" s="125"/>
      <c r="F47" s="125"/>
    </row>
    <row r="48" spans="2:8" ht="15">
      <c r="B48" s="125"/>
      <c r="H48" s="127"/>
    </row>
    <row r="49" spans="2:8" ht="15">
      <c r="B49" s="125"/>
      <c r="C49" s="125"/>
      <c r="D49" s="125"/>
      <c r="E49" s="125"/>
      <c r="H49" s="127"/>
    </row>
    <row r="50" spans="2:8" ht="12.75">
      <c r="B50" s="125"/>
      <c r="C50" s="125"/>
      <c r="D50" s="125"/>
      <c r="E50" s="125"/>
      <c r="F50" s="125"/>
      <c r="G50" s="151"/>
      <c r="H50" s="125"/>
    </row>
    <row r="51" ht="12.75"/>
    <row r="53" ht="12.75"/>
  </sheetData>
  <sheetProtection password="CCF0" sheet="1" objects="1" scenarios="1"/>
  <mergeCells count="20">
    <mergeCell ref="N3:O7"/>
    <mergeCell ref="E19:J19"/>
    <mergeCell ref="A23:G23"/>
    <mergeCell ref="H23:K23"/>
    <mergeCell ref="M23:M24"/>
    <mergeCell ref="C8:D8"/>
    <mergeCell ref="C10:D10"/>
    <mergeCell ref="C12:D12"/>
    <mergeCell ref="J15:K15"/>
    <mergeCell ref="C2:K6"/>
    <mergeCell ref="J17:K17"/>
    <mergeCell ref="D9:K9"/>
    <mergeCell ref="A46:K46"/>
    <mergeCell ref="D11:K11"/>
    <mergeCell ref="C15:E15"/>
    <mergeCell ref="E21:J21"/>
    <mergeCell ref="F16:G16"/>
    <mergeCell ref="E13:F13"/>
    <mergeCell ref="I13:J13"/>
    <mergeCell ref="F15:G15"/>
  </mergeCells>
  <conditionalFormatting sqref="K25:L45">
    <cfRule type="cellIs" priority="1" dxfId="2" operator="equal" stopIfTrue="1">
      <formula>0</formula>
    </cfRule>
  </conditionalFormatting>
  <conditionalFormatting sqref="C2:K6 D9:K9 D11:K11 E13:F13 I13:K13 F15:H16 J15:K15 J17:K17">
    <cfRule type="cellIs" priority="2" dxfId="43" operator="equal" stopIfTrue="1">
      <formula>"Inserire qui i dati"</formula>
    </cfRule>
  </conditionalFormatting>
  <conditionalFormatting sqref="M25:M45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5">
      <formula1>K45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periodo in cui sono state sostenute le spese  secondo la competenza temporale" sqref="D13:F14 H13:H14 I14:J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4"/>
    <dataValidation allowBlank="1" showInputMessage="1" showErrorMessage="1" prompt="Tipologia del documento giustificativo di spesa, ad esempio (time report, fattura, ricevuta fiscale, scontrino, titolo di viaggio, nota di debito,..." sqref="B25:B45"/>
  </dataValidations>
  <printOptions horizontalCentered="1" verticalCentered="1"/>
  <pageMargins left="0.7480314960629921" right="0.7480314960629921" top="0.6692913385826772" bottom="0.94" header="0.5118110236220472" footer="0.5118110236220472"/>
  <pageSetup horizontalDpi="600" verticalDpi="600" orientation="landscape" paperSize="9" scale="68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&amp;D&amp;R&amp;P di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2:O50"/>
  <sheetViews>
    <sheetView showGridLines="0" view="pageBreakPreview" zoomScale="60" zoomScaleNormal="75" zoomScalePageLayoutView="0" workbookViewId="0" topLeftCell="A1">
      <selection activeCell="A3" sqref="A3"/>
    </sheetView>
  </sheetViews>
  <sheetFormatPr defaultColWidth="9.140625" defaultRowHeight="12.75"/>
  <cols>
    <col min="1" max="1" width="7.00390625" style="96" customWidth="1"/>
    <col min="2" max="2" width="20.421875" style="96" customWidth="1"/>
    <col min="3" max="3" width="16.7109375" style="96" customWidth="1"/>
    <col min="4" max="4" width="12.7109375" style="179" customWidth="1"/>
    <col min="5" max="5" width="24.421875" style="96" customWidth="1"/>
    <col min="6" max="6" width="18.28125" style="96" customWidth="1"/>
    <col min="7" max="7" width="10.8515625" style="144" customWidth="1"/>
    <col min="8" max="8" width="18.140625" style="96" customWidth="1"/>
    <col min="9" max="9" width="13.7109375" style="96" customWidth="1"/>
    <col min="10" max="10" width="11.140625" style="179" customWidth="1"/>
    <col min="11" max="11" width="15.28125" style="145" customWidth="1"/>
    <col min="12" max="12" width="15.28125" style="133" hidden="1" customWidth="1"/>
    <col min="13" max="13" width="13.7109375" style="145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43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43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43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43"/>
      <c r="N5" s="274"/>
      <c r="O5" s="274"/>
    </row>
    <row r="6" spans="3:15" ht="12.7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43"/>
      <c r="N6" s="274"/>
      <c r="O6" s="274"/>
    </row>
    <row r="7" spans="2:15" ht="12.75">
      <c r="B7" s="97"/>
      <c r="C7" s="97"/>
      <c r="D7" s="178"/>
      <c r="E7" s="97"/>
      <c r="F7" s="97"/>
      <c r="H7" s="97"/>
      <c r="I7" s="97"/>
      <c r="N7" s="274"/>
      <c r="O7" s="274"/>
    </row>
    <row r="8" spans="3:14" ht="12.75" customHeight="1">
      <c r="C8" s="307" t="s">
        <v>1</v>
      </c>
      <c r="D8" s="307"/>
      <c r="N8" s="103"/>
    </row>
    <row r="9" spans="4:14" ht="15.75" customHeight="1">
      <c r="D9" s="281">
        <f>IMM!D9</f>
        <v>0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6.5">
      <c r="C10" s="307" t="s">
        <v>0</v>
      </c>
      <c r="D10" s="307"/>
    </row>
    <row r="11" spans="4:12" ht="22.5">
      <c r="D11" s="282">
        <f>IMM!D11</f>
        <v>0</v>
      </c>
      <c r="E11" s="282"/>
      <c r="F11" s="282"/>
      <c r="G11" s="282"/>
      <c r="H11" s="282"/>
      <c r="I11" s="282"/>
      <c r="J11" s="282"/>
      <c r="K11" s="282"/>
      <c r="L11" s="108"/>
    </row>
    <row r="12" spans="3:4" ht="12.75" customHeight="1">
      <c r="C12" s="307" t="s">
        <v>65</v>
      </c>
      <c r="D12" s="307"/>
    </row>
    <row r="13" spans="3:12" ht="22.5">
      <c r="C13" s="106" t="s">
        <v>15</v>
      </c>
      <c r="D13" s="282" t="str">
        <f>MISS!E13</f>
        <v>Inserire qui i dati</v>
      </c>
      <c r="E13" s="282"/>
      <c r="F13" s="105"/>
      <c r="G13" s="146"/>
      <c r="H13" s="146" t="str">
        <f>IMM!H13</f>
        <v>al</v>
      </c>
      <c r="I13" s="282" t="str">
        <f>MISS!H13</f>
        <v>Inserire qui i dati</v>
      </c>
      <c r="J13" s="282"/>
      <c r="K13" s="105"/>
      <c r="L13" s="108"/>
    </row>
    <row r="14" spans="3:12" ht="4.5" customHeight="1">
      <c r="C14" s="106"/>
      <c r="D14" s="108"/>
      <c r="E14" s="108"/>
      <c r="F14" s="108"/>
      <c r="G14" s="146"/>
      <c r="H14" s="108"/>
      <c r="I14" s="108"/>
      <c r="J14" s="108"/>
      <c r="L14" s="181"/>
    </row>
    <row r="15" spans="3:14" ht="22.5">
      <c r="C15" s="308" t="s">
        <v>5</v>
      </c>
      <c r="D15" s="308"/>
      <c r="E15" s="308"/>
      <c r="F15" s="282" t="str">
        <f>MISS!F15</f>
        <v>Inserire qui i dati</v>
      </c>
      <c r="G15" s="282"/>
      <c r="H15" s="105"/>
      <c r="I15" s="182" t="s">
        <v>7</v>
      </c>
      <c r="J15" s="280" t="str">
        <f>MISS!J15</f>
        <v>Inserire qui i dati</v>
      </c>
      <c r="K15" s="280"/>
      <c r="L15" s="135"/>
      <c r="M15" s="148"/>
      <c r="N15" s="112"/>
    </row>
    <row r="16" spans="4:14" ht="4.5" customHeight="1">
      <c r="D16" s="180"/>
      <c r="G16" s="148"/>
      <c r="H16" s="108"/>
      <c r="I16" s="182"/>
      <c r="J16" s="147"/>
      <c r="K16" s="96"/>
      <c r="L16" s="135"/>
      <c r="M16" s="148"/>
      <c r="N16" s="112"/>
    </row>
    <row r="17" spans="9:14" ht="22.5">
      <c r="I17" s="183" t="s">
        <v>6</v>
      </c>
      <c r="J17" s="282" t="str">
        <f>MISS!J17</f>
        <v>Inserire qui i dati</v>
      </c>
      <c r="K17" s="282"/>
      <c r="L17" s="135"/>
      <c r="M17" s="148"/>
      <c r="N17" s="112"/>
    </row>
    <row r="18" spans="10:14" ht="6" customHeight="1" thickBot="1">
      <c r="J18" s="183"/>
      <c r="K18" s="147"/>
      <c r="L18" s="115"/>
      <c r="M18" s="148"/>
      <c r="N18" s="112"/>
    </row>
    <row r="19" spans="5:13" ht="17.25" thickBot="1">
      <c r="E19" s="289" t="s">
        <v>31</v>
      </c>
      <c r="F19" s="290"/>
      <c r="G19" s="290"/>
      <c r="H19" s="290"/>
      <c r="I19" s="290"/>
      <c r="J19" s="291"/>
      <c r="K19" s="149"/>
      <c r="L19" s="118"/>
      <c r="M19" s="143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50"/>
      <c r="L21" s="120"/>
      <c r="M21" s="150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92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80" t="s">
        <v>10</v>
      </c>
      <c r="E24" s="9" t="s">
        <v>20</v>
      </c>
      <c r="F24" s="9" t="s">
        <v>21</v>
      </c>
      <c r="G24" s="74" t="s">
        <v>22</v>
      </c>
      <c r="H24" s="9" t="s">
        <v>19</v>
      </c>
      <c r="I24" s="9" t="s">
        <v>11</v>
      </c>
      <c r="J24" s="80" t="s">
        <v>12</v>
      </c>
      <c r="K24" s="75" t="s">
        <v>22</v>
      </c>
      <c r="L24" s="47"/>
      <c r="M24" s="293"/>
    </row>
    <row r="25" spans="1:13" s="161" customFormat="1" ht="12.75">
      <c r="A25" s="185">
        <f>IF(G25&gt;0,1,"")</f>
      </c>
      <c r="B25" s="186"/>
      <c r="C25" s="186"/>
      <c r="D25" s="166"/>
      <c r="E25" s="186"/>
      <c r="F25" s="186"/>
      <c r="G25" s="187"/>
      <c r="H25" s="186"/>
      <c r="I25" s="186"/>
      <c r="J25" s="166"/>
      <c r="K25" s="187"/>
      <c r="L25" s="187"/>
      <c r="M25" s="187"/>
    </row>
    <row r="26" spans="1:13" s="161" customFormat="1" ht="12.75">
      <c r="A26" s="185">
        <f aca="true" t="shared" si="0" ref="A26:A44">IF(G26&gt;0,A25+1,"")</f>
      </c>
      <c r="B26" s="186"/>
      <c r="C26" s="186"/>
      <c r="D26" s="166"/>
      <c r="E26" s="186"/>
      <c r="F26" s="186"/>
      <c r="G26" s="187"/>
      <c r="H26" s="186"/>
      <c r="I26" s="186"/>
      <c r="J26" s="166"/>
      <c r="K26" s="187">
        <v>0</v>
      </c>
      <c r="L26" s="187">
        <f aca="true" t="shared" si="1" ref="L26:L44">IF(K26&gt;G26,G26,K26)</f>
        <v>0</v>
      </c>
      <c r="M26" s="187"/>
    </row>
    <row r="27" spans="1:13" s="161" customFormat="1" ht="12.75">
      <c r="A27" s="185">
        <f t="shared" si="0"/>
      </c>
      <c r="B27" s="186"/>
      <c r="C27" s="186"/>
      <c r="D27" s="166"/>
      <c r="E27" s="186"/>
      <c r="F27" s="186"/>
      <c r="G27" s="187"/>
      <c r="H27" s="186"/>
      <c r="I27" s="186"/>
      <c r="J27" s="166"/>
      <c r="K27" s="187">
        <v>0</v>
      </c>
      <c r="L27" s="187">
        <f t="shared" si="1"/>
        <v>0</v>
      </c>
      <c r="M27" s="187"/>
    </row>
    <row r="28" spans="1:13" s="161" customFormat="1" ht="12.75">
      <c r="A28" s="185">
        <f t="shared" si="0"/>
      </c>
      <c r="B28" s="186"/>
      <c r="C28" s="186"/>
      <c r="D28" s="166"/>
      <c r="E28" s="186"/>
      <c r="F28" s="186"/>
      <c r="G28" s="187"/>
      <c r="H28" s="186"/>
      <c r="I28" s="186"/>
      <c r="J28" s="166"/>
      <c r="K28" s="187">
        <v>0</v>
      </c>
      <c r="L28" s="187">
        <f t="shared" si="1"/>
        <v>0</v>
      </c>
      <c r="M28" s="187"/>
    </row>
    <row r="29" spans="1:13" s="161" customFormat="1" ht="12.75">
      <c r="A29" s="185">
        <f t="shared" si="0"/>
      </c>
      <c r="B29" s="186"/>
      <c r="C29" s="186"/>
      <c r="D29" s="166"/>
      <c r="E29" s="186"/>
      <c r="F29" s="186"/>
      <c r="G29" s="187"/>
      <c r="H29" s="186"/>
      <c r="I29" s="186"/>
      <c r="J29" s="166"/>
      <c r="K29" s="187">
        <v>0</v>
      </c>
      <c r="L29" s="187">
        <f t="shared" si="1"/>
        <v>0</v>
      </c>
      <c r="M29" s="187"/>
    </row>
    <row r="30" spans="1:13" s="161" customFormat="1" ht="12.75">
      <c r="A30" s="185">
        <f t="shared" si="0"/>
      </c>
      <c r="B30" s="186"/>
      <c r="C30" s="186"/>
      <c r="D30" s="166"/>
      <c r="E30" s="186"/>
      <c r="F30" s="186"/>
      <c r="G30" s="187"/>
      <c r="H30" s="186"/>
      <c r="I30" s="186"/>
      <c r="J30" s="166"/>
      <c r="K30" s="187">
        <v>0</v>
      </c>
      <c r="L30" s="187">
        <f t="shared" si="1"/>
        <v>0</v>
      </c>
      <c r="M30" s="187"/>
    </row>
    <row r="31" spans="1:13" s="161" customFormat="1" ht="12.75">
      <c r="A31" s="185">
        <f t="shared" si="0"/>
      </c>
      <c r="B31" s="186"/>
      <c r="C31" s="186"/>
      <c r="D31" s="166"/>
      <c r="E31" s="186"/>
      <c r="F31" s="186"/>
      <c r="G31" s="187"/>
      <c r="H31" s="186"/>
      <c r="I31" s="186"/>
      <c r="J31" s="166"/>
      <c r="K31" s="187">
        <v>0</v>
      </c>
      <c r="L31" s="187">
        <f t="shared" si="1"/>
        <v>0</v>
      </c>
      <c r="M31" s="187"/>
    </row>
    <row r="32" spans="1:13" s="161" customFormat="1" ht="12.75">
      <c r="A32" s="185">
        <f t="shared" si="0"/>
      </c>
      <c r="B32" s="186"/>
      <c r="C32" s="186"/>
      <c r="D32" s="166"/>
      <c r="E32" s="186"/>
      <c r="F32" s="186"/>
      <c r="G32" s="187"/>
      <c r="H32" s="186"/>
      <c r="I32" s="186"/>
      <c r="J32" s="166"/>
      <c r="K32" s="187">
        <v>0</v>
      </c>
      <c r="L32" s="187">
        <f t="shared" si="1"/>
        <v>0</v>
      </c>
      <c r="M32" s="187"/>
    </row>
    <row r="33" spans="1:13" s="161" customFormat="1" ht="12.75">
      <c r="A33" s="185">
        <f t="shared" si="0"/>
      </c>
      <c r="B33" s="186"/>
      <c r="C33" s="186"/>
      <c r="D33" s="166"/>
      <c r="E33" s="186"/>
      <c r="F33" s="186"/>
      <c r="G33" s="187"/>
      <c r="H33" s="186"/>
      <c r="I33" s="186"/>
      <c r="J33" s="166"/>
      <c r="K33" s="187">
        <v>0</v>
      </c>
      <c r="L33" s="187">
        <f t="shared" si="1"/>
        <v>0</v>
      </c>
      <c r="M33" s="187"/>
    </row>
    <row r="34" spans="1:13" s="161" customFormat="1" ht="12.75">
      <c r="A34" s="185">
        <f t="shared" si="0"/>
      </c>
      <c r="B34" s="186"/>
      <c r="C34" s="186"/>
      <c r="D34" s="166"/>
      <c r="E34" s="186"/>
      <c r="F34" s="186"/>
      <c r="G34" s="187"/>
      <c r="H34" s="186"/>
      <c r="I34" s="186"/>
      <c r="J34" s="166"/>
      <c r="K34" s="187">
        <v>0</v>
      </c>
      <c r="L34" s="187">
        <f t="shared" si="1"/>
        <v>0</v>
      </c>
      <c r="M34" s="187"/>
    </row>
    <row r="35" spans="1:13" s="161" customFormat="1" ht="12.75">
      <c r="A35" s="185">
        <f t="shared" si="0"/>
      </c>
      <c r="B35" s="186"/>
      <c r="C35" s="186"/>
      <c r="D35" s="166"/>
      <c r="E35" s="186"/>
      <c r="F35" s="186"/>
      <c r="G35" s="187"/>
      <c r="H35" s="186"/>
      <c r="I35" s="186"/>
      <c r="J35" s="166"/>
      <c r="K35" s="187">
        <v>0</v>
      </c>
      <c r="L35" s="187">
        <f t="shared" si="1"/>
        <v>0</v>
      </c>
      <c r="M35" s="187"/>
    </row>
    <row r="36" spans="1:13" s="161" customFormat="1" ht="12.75">
      <c r="A36" s="185">
        <f t="shared" si="0"/>
      </c>
      <c r="B36" s="186"/>
      <c r="C36" s="186"/>
      <c r="D36" s="166"/>
      <c r="E36" s="186"/>
      <c r="F36" s="186"/>
      <c r="G36" s="187"/>
      <c r="H36" s="186"/>
      <c r="I36" s="186"/>
      <c r="J36" s="166"/>
      <c r="K36" s="187">
        <v>0</v>
      </c>
      <c r="L36" s="187">
        <f t="shared" si="1"/>
        <v>0</v>
      </c>
      <c r="M36" s="187"/>
    </row>
    <row r="37" spans="1:13" s="161" customFormat="1" ht="12.75">
      <c r="A37" s="185">
        <f t="shared" si="0"/>
      </c>
      <c r="B37" s="186"/>
      <c r="C37" s="186"/>
      <c r="D37" s="166"/>
      <c r="E37" s="186"/>
      <c r="F37" s="186"/>
      <c r="G37" s="187"/>
      <c r="H37" s="186"/>
      <c r="I37" s="186"/>
      <c r="J37" s="166"/>
      <c r="K37" s="187">
        <v>0</v>
      </c>
      <c r="L37" s="187">
        <f t="shared" si="1"/>
        <v>0</v>
      </c>
      <c r="M37" s="187"/>
    </row>
    <row r="38" spans="1:13" s="161" customFormat="1" ht="12.75">
      <c r="A38" s="185">
        <f t="shared" si="0"/>
      </c>
      <c r="B38" s="186"/>
      <c r="C38" s="186"/>
      <c r="D38" s="166"/>
      <c r="E38" s="186"/>
      <c r="F38" s="186"/>
      <c r="G38" s="187"/>
      <c r="H38" s="186"/>
      <c r="I38" s="186"/>
      <c r="J38" s="166"/>
      <c r="K38" s="187">
        <v>0</v>
      </c>
      <c r="L38" s="187">
        <f t="shared" si="1"/>
        <v>0</v>
      </c>
      <c r="M38" s="187"/>
    </row>
    <row r="39" spans="1:13" s="161" customFormat="1" ht="12.75">
      <c r="A39" s="185">
        <f t="shared" si="0"/>
      </c>
      <c r="B39" s="186"/>
      <c r="C39" s="186"/>
      <c r="D39" s="166"/>
      <c r="E39" s="186"/>
      <c r="F39" s="186"/>
      <c r="G39" s="187"/>
      <c r="H39" s="186"/>
      <c r="I39" s="186"/>
      <c r="J39" s="166"/>
      <c r="K39" s="187">
        <v>0</v>
      </c>
      <c r="L39" s="187">
        <f t="shared" si="1"/>
        <v>0</v>
      </c>
      <c r="M39" s="187"/>
    </row>
    <row r="40" spans="1:13" s="161" customFormat="1" ht="12.75">
      <c r="A40" s="185">
        <f t="shared" si="0"/>
      </c>
      <c r="B40" s="186"/>
      <c r="C40" s="186"/>
      <c r="D40" s="166"/>
      <c r="E40" s="186"/>
      <c r="F40" s="186"/>
      <c r="G40" s="187"/>
      <c r="H40" s="186"/>
      <c r="I40" s="186"/>
      <c r="J40" s="166"/>
      <c r="K40" s="187">
        <v>0</v>
      </c>
      <c r="L40" s="187">
        <f t="shared" si="1"/>
        <v>0</v>
      </c>
      <c r="M40" s="187"/>
    </row>
    <row r="41" spans="1:13" s="161" customFormat="1" ht="12.75">
      <c r="A41" s="185">
        <f t="shared" si="0"/>
      </c>
      <c r="B41" s="186"/>
      <c r="C41" s="186"/>
      <c r="D41" s="166"/>
      <c r="E41" s="186"/>
      <c r="F41" s="186"/>
      <c r="G41" s="187"/>
      <c r="H41" s="186"/>
      <c r="I41" s="186"/>
      <c r="J41" s="166"/>
      <c r="K41" s="187">
        <v>0</v>
      </c>
      <c r="L41" s="187">
        <f t="shared" si="1"/>
        <v>0</v>
      </c>
      <c r="M41" s="187"/>
    </row>
    <row r="42" spans="1:13" s="161" customFormat="1" ht="12.75">
      <c r="A42" s="185">
        <f t="shared" si="0"/>
      </c>
      <c r="B42" s="186"/>
      <c r="C42" s="186"/>
      <c r="D42" s="166"/>
      <c r="E42" s="186"/>
      <c r="F42" s="186"/>
      <c r="G42" s="187"/>
      <c r="H42" s="186"/>
      <c r="I42" s="186"/>
      <c r="J42" s="166"/>
      <c r="K42" s="187">
        <v>0</v>
      </c>
      <c r="L42" s="187">
        <f t="shared" si="1"/>
        <v>0</v>
      </c>
      <c r="M42" s="187"/>
    </row>
    <row r="43" spans="1:13" s="161" customFormat="1" ht="12.75">
      <c r="A43" s="185">
        <f t="shared" si="0"/>
      </c>
      <c r="B43" s="186"/>
      <c r="C43" s="186"/>
      <c r="D43" s="166"/>
      <c r="E43" s="186"/>
      <c r="F43" s="186"/>
      <c r="G43" s="187"/>
      <c r="H43" s="186"/>
      <c r="I43" s="186"/>
      <c r="J43" s="166"/>
      <c r="K43" s="187">
        <v>0</v>
      </c>
      <c r="L43" s="187">
        <f t="shared" si="1"/>
        <v>0</v>
      </c>
      <c r="M43" s="187"/>
    </row>
    <row r="44" spans="1:13" s="161" customFormat="1" ht="12.75">
      <c r="A44" s="185">
        <f t="shared" si="0"/>
      </c>
      <c r="B44" s="186"/>
      <c r="C44" s="186"/>
      <c r="D44" s="166"/>
      <c r="E44" s="186"/>
      <c r="F44" s="186"/>
      <c r="G44" s="187"/>
      <c r="H44" s="186"/>
      <c r="I44" s="186"/>
      <c r="J44" s="166"/>
      <c r="K44" s="187"/>
      <c r="L44" s="187">
        <f t="shared" si="1"/>
        <v>0</v>
      </c>
      <c r="M44" s="187"/>
    </row>
    <row r="45" spans="1:13" s="161" customFormat="1" ht="12.75" hidden="1">
      <c r="A45" s="185">
        <f>IF(G45&gt;0,A42+1,"")</f>
      </c>
      <c r="B45" s="185"/>
      <c r="C45" s="185"/>
      <c r="D45" s="175"/>
      <c r="E45" s="185"/>
      <c r="F45" s="185"/>
      <c r="G45" s="188"/>
      <c r="H45" s="185"/>
      <c r="I45" s="185"/>
      <c r="J45" s="175"/>
      <c r="K45" s="188">
        <v>0</v>
      </c>
      <c r="L45" s="188"/>
      <c r="M45" s="187"/>
    </row>
    <row r="46" spans="1:13" s="161" customFormat="1" ht="17.25" thickBot="1">
      <c r="A46" s="304" t="s">
        <v>8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6"/>
      <c r="L46" s="189"/>
      <c r="M46" s="190">
        <f>SUM(M25:M45)</f>
        <v>0</v>
      </c>
    </row>
    <row r="47" spans="3:6" ht="13.5" thickTop="1">
      <c r="C47" s="125"/>
      <c r="D47" s="184"/>
      <c r="E47" s="125"/>
      <c r="F47" s="125"/>
    </row>
    <row r="48" spans="2:8" ht="15">
      <c r="B48" s="125"/>
      <c r="C48" s="125"/>
      <c r="D48" s="184"/>
      <c r="E48" s="125"/>
      <c r="F48" s="125"/>
      <c r="G48" s="151"/>
      <c r="H48" s="127"/>
    </row>
    <row r="49" spans="2:8" ht="15">
      <c r="B49" s="125"/>
      <c r="C49" s="125"/>
      <c r="D49" s="184"/>
      <c r="E49" s="125"/>
      <c r="F49" s="125"/>
      <c r="G49" s="151"/>
      <c r="H49" s="127"/>
    </row>
    <row r="50" spans="2:8" ht="12.75">
      <c r="B50" s="125"/>
      <c r="C50" s="125"/>
      <c r="D50" s="184"/>
      <c r="E50" s="125"/>
      <c r="F50" s="125"/>
      <c r="G50" s="151"/>
      <c r="H50" s="125"/>
    </row>
    <row r="52" ht="12.75"/>
    <row r="54" ht="12.75"/>
  </sheetData>
  <sheetProtection password="CCF0" sheet="1" objects="1" scenarios="1"/>
  <mergeCells count="19">
    <mergeCell ref="N3:O7"/>
    <mergeCell ref="E19:J19"/>
    <mergeCell ref="A23:G23"/>
    <mergeCell ref="H23:K23"/>
    <mergeCell ref="M23:M24"/>
    <mergeCell ref="C2:K6"/>
    <mergeCell ref="C8:D8"/>
    <mergeCell ref="C10:D10"/>
    <mergeCell ref="D9:K9"/>
    <mergeCell ref="E21:J21"/>
    <mergeCell ref="A46:K46"/>
    <mergeCell ref="D11:K11"/>
    <mergeCell ref="C12:D12"/>
    <mergeCell ref="C15:E15"/>
    <mergeCell ref="D13:E13"/>
    <mergeCell ref="I13:J13"/>
    <mergeCell ref="F15:G15"/>
    <mergeCell ref="J15:K15"/>
    <mergeCell ref="J17:K17"/>
  </mergeCells>
  <conditionalFormatting sqref="K25:L45">
    <cfRule type="cellIs" priority="1" dxfId="2" operator="equal" stopIfTrue="1">
      <formula>0</formula>
    </cfRule>
  </conditionalFormatting>
  <conditionalFormatting sqref="C2:K6 D9:K9 D11:K11 D13:F13 I13:K13 F15:H15 J15:K15 J17:K17">
    <cfRule type="cellIs" priority="2" dxfId="43" operator="equal" stopIfTrue="1">
      <formula>"Inserire qui i dati"</formula>
    </cfRule>
  </conditionalFormatting>
  <conditionalFormatting sqref="M25:M45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5">
      <formula1>K45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periodo in cui sono state sostenute le spese  secondo la competenza temporale" sqref="H13:H14 E14:F14 D13:D14 I14:J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4"/>
    <dataValidation allowBlank="1" showInputMessage="1" showErrorMessage="1" prompt="Tipologia del documento giustificativo di spesa, ad esempio (time report, fattura, ricevuta fiscale, scontrino, titolo di viaggio, nota di debito,..." sqref="B25:B45"/>
  </dataValidations>
  <printOptions horizontalCentered="1" verticalCentered="1"/>
  <pageMargins left="0.7480314960629921" right="0.7480314960629921" top="0.6692913385826772" bottom="0.8661417322834646" header="0.5118110236220472" footer="0.5118110236220472"/>
  <pageSetup horizontalDpi="600" verticalDpi="600" orientation="landscape" paperSize="9" scale="70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 &amp;R&amp;P di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A2:O49"/>
  <sheetViews>
    <sheetView showGridLines="0" view="pageBreakPreview" zoomScale="60" zoomScaleNormal="75"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0.28125" style="0" customWidth="1"/>
    <col min="3" max="3" width="13.140625" style="0" customWidth="1"/>
    <col min="4" max="4" width="13.28125" style="0" customWidth="1"/>
    <col min="5" max="5" width="17.140625" style="0" customWidth="1"/>
    <col min="6" max="6" width="19.421875" style="0" customWidth="1"/>
    <col min="7" max="7" width="10.8515625" style="56" customWidth="1"/>
    <col min="8" max="8" width="13.00390625" style="0" customWidth="1"/>
    <col min="9" max="9" width="10.28125" style="0" customWidth="1"/>
    <col min="10" max="10" width="11.140625" style="0" customWidth="1"/>
    <col min="11" max="11" width="15.28125" style="67" customWidth="1"/>
    <col min="12" max="12" width="15.28125" style="22" hidden="1" customWidth="1"/>
    <col min="13" max="13" width="13.7109375" style="67" customWidth="1"/>
  </cols>
  <sheetData>
    <row r="2" spans="2:13" ht="12.75" customHeight="1">
      <c r="B2" s="191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48"/>
      <c r="M2" s="68"/>
    </row>
    <row r="3" spans="1:15" ht="12.75" customHeight="1">
      <c r="A3" s="194"/>
      <c r="C3" s="262"/>
      <c r="D3" s="262"/>
      <c r="E3" s="262"/>
      <c r="F3" s="262"/>
      <c r="G3" s="262"/>
      <c r="H3" s="262"/>
      <c r="I3" s="262"/>
      <c r="J3" s="262"/>
      <c r="K3" s="262"/>
      <c r="L3" s="48"/>
      <c r="M3" s="68"/>
      <c r="N3" s="239"/>
      <c r="O3" s="239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48"/>
      <c r="M4" s="68"/>
      <c r="N4" s="239"/>
      <c r="O4" s="239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48"/>
      <c r="M5" s="68"/>
      <c r="N5" s="239"/>
      <c r="O5" s="239"/>
    </row>
    <row r="6" spans="3:15" ht="12.75" customHeight="1">
      <c r="C6" s="262"/>
      <c r="D6" s="262"/>
      <c r="E6" s="262"/>
      <c r="F6" s="262"/>
      <c r="G6" s="262"/>
      <c r="H6" s="262"/>
      <c r="I6" s="262"/>
      <c r="J6" s="262"/>
      <c r="K6" s="262"/>
      <c r="L6" s="48"/>
      <c r="M6" s="68"/>
      <c r="N6" s="239"/>
      <c r="O6" s="239"/>
    </row>
    <row r="7" spans="2:15" ht="12.75">
      <c r="B7" s="1"/>
      <c r="C7" s="1"/>
      <c r="D7" s="1"/>
      <c r="E7" s="1"/>
      <c r="F7" s="1"/>
      <c r="G7" s="55"/>
      <c r="H7" s="1"/>
      <c r="I7" s="1"/>
      <c r="N7" s="239"/>
      <c r="O7" s="239"/>
    </row>
    <row r="8" spans="3:14" ht="12.75" customHeight="1">
      <c r="C8" s="318" t="s">
        <v>1</v>
      </c>
      <c r="D8" s="318"/>
      <c r="N8" s="4"/>
    </row>
    <row r="9" spans="4:14" ht="22.5">
      <c r="D9" s="281">
        <f>TERR!D9</f>
        <v>0</v>
      </c>
      <c r="E9" s="281"/>
      <c r="F9" s="281"/>
      <c r="G9" s="281"/>
      <c r="H9" s="281"/>
      <c r="I9" s="281"/>
      <c r="J9" s="281"/>
      <c r="K9" s="281"/>
      <c r="L9" s="24"/>
      <c r="N9" s="4"/>
    </row>
    <row r="10" spans="3:4" ht="12.75" customHeight="1">
      <c r="C10" s="318" t="s">
        <v>0</v>
      </c>
      <c r="D10" s="318"/>
    </row>
    <row r="11" spans="4:12" ht="22.5">
      <c r="D11" s="282">
        <f>TERR!D11</f>
        <v>0</v>
      </c>
      <c r="E11" s="282"/>
      <c r="F11" s="282"/>
      <c r="G11" s="282"/>
      <c r="H11" s="282"/>
      <c r="I11" s="282"/>
      <c r="J11" s="282"/>
      <c r="K11" s="282"/>
      <c r="L11" s="15"/>
    </row>
    <row r="12" spans="3:14" ht="12.75" customHeight="1">
      <c r="C12" s="240" t="s">
        <v>65</v>
      </c>
      <c r="D12" s="240"/>
      <c r="G12" s="302"/>
      <c r="H12" s="302"/>
      <c r="I12" s="302"/>
      <c r="J12" s="302"/>
      <c r="K12" s="302"/>
      <c r="L12" s="302"/>
      <c r="M12" s="302"/>
      <c r="N12" s="302"/>
    </row>
    <row r="13" spans="3:12" ht="22.5">
      <c r="C13" s="10" t="s">
        <v>15</v>
      </c>
      <c r="D13" s="282" t="str">
        <f>MISS!E13</f>
        <v>Inserire qui i dati</v>
      </c>
      <c r="E13" s="282"/>
      <c r="F13" s="105"/>
      <c r="G13" s="57"/>
      <c r="H13" s="73" t="str">
        <f>TERR!H13</f>
        <v>al</v>
      </c>
      <c r="I13" s="282" t="str">
        <f>MISS!H13</f>
        <v>Inserire qui i dati</v>
      </c>
      <c r="J13" s="282"/>
      <c r="K13" s="105"/>
      <c r="L13" s="15"/>
    </row>
    <row r="14" spans="3:10" ht="4.5" customHeight="1">
      <c r="C14" s="10"/>
      <c r="D14" s="15"/>
      <c r="E14" s="15"/>
      <c r="F14" s="303"/>
      <c r="G14" s="303"/>
      <c r="H14" s="15"/>
      <c r="I14" s="15"/>
      <c r="J14" s="15"/>
    </row>
    <row r="15" spans="3:14" ht="22.5">
      <c r="C15" s="3" t="s">
        <v>5</v>
      </c>
      <c r="D15" s="3"/>
      <c r="F15" s="282" t="str">
        <f>MISS!F15</f>
        <v>Inserire qui i dati</v>
      </c>
      <c r="G15" s="282"/>
      <c r="H15" s="105"/>
      <c r="I15" s="18" t="s">
        <v>7</v>
      </c>
      <c r="J15" s="280" t="str">
        <f>MISS!J15</f>
        <v>Inserire qui i dati</v>
      </c>
      <c r="K15" s="280"/>
      <c r="L15" s="23"/>
      <c r="M15" s="62"/>
      <c r="N15" s="16"/>
    </row>
    <row r="16" spans="4:14" ht="4.5" customHeight="1">
      <c r="D16" s="5"/>
      <c r="G16" s="58"/>
      <c r="H16" s="15"/>
      <c r="I16" s="18"/>
      <c r="J16" s="64"/>
      <c r="L16" s="23"/>
      <c r="M16" s="62"/>
      <c r="N16" s="16"/>
    </row>
    <row r="17" spans="9:14" ht="22.5">
      <c r="I17" s="19" t="s">
        <v>6</v>
      </c>
      <c r="J17" s="282" t="str">
        <f>MISS!J17</f>
        <v>Inserire qui i dati</v>
      </c>
      <c r="K17" s="282"/>
      <c r="L17" s="23"/>
      <c r="M17" s="62"/>
      <c r="N17" s="16"/>
    </row>
    <row r="18" spans="10:14" ht="6" customHeight="1" thickBot="1">
      <c r="J18" s="19"/>
      <c r="K18" s="64"/>
      <c r="L18" s="20"/>
      <c r="M18" s="62"/>
      <c r="N18" s="16"/>
    </row>
    <row r="19" spans="5:13" ht="17.25" thickBot="1">
      <c r="E19" s="312" t="s">
        <v>32</v>
      </c>
      <c r="F19" s="313"/>
      <c r="G19" s="313"/>
      <c r="H19" s="313"/>
      <c r="I19" s="313"/>
      <c r="J19" s="314"/>
      <c r="K19" s="65"/>
      <c r="L19" s="21"/>
      <c r="M19" s="68"/>
    </row>
    <row r="20" ht="12.75"/>
    <row r="21" spans="5:13" ht="16.5">
      <c r="E21" s="3" t="s">
        <v>69</v>
      </c>
      <c r="F21" s="3"/>
      <c r="G21" s="59"/>
      <c r="H21" s="3"/>
      <c r="I21" s="3"/>
      <c r="K21" s="63"/>
      <c r="L21" s="12"/>
      <c r="M21" s="63"/>
    </row>
    <row r="22" ht="13.5" thickBot="1"/>
    <row r="23" spans="1:13" ht="15.75" thickBot="1">
      <c r="A23" s="315" t="s">
        <v>3</v>
      </c>
      <c r="B23" s="316"/>
      <c r="C23" s="316"/>
      <c r="D23" s="316"/>
      <c r="E23" s="316"/>
      <c r="F23" s="316"/>
      <c r="G23" s="317"/>
      <c r="H23" s="315" t="s">
        <v>4</v>
      </c>
      <c r="I23" s="316"/>
      <c r="J23" s="316"/>
      <c r="K23" s="316"/>
      <c r="L23" s="46"/>
      <c r="M23" s="278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60" t="s">
        <v>22</v>
      </c>
      <c r="H24" s="9" t="s">
        <v>19</v>
      </c>
      <c r="I24" s="9" t="s">
        <v>11</v>
      </c>
      <c r="J24" s="9" t="s">
        <v>12</v>
      </c>
      <c r="K24" s="66" t="s">
        <v>22</v>
      </c>
      <c r="L24" s="47"/>
      <c r="M24" s="279"/>
    </row>
    <row r="25" spans="1:13" s="141" customFormat="1" ht="16.5" customHeight="1">
      <c r="A25" s="76">
        <f>IF(G25&gt;0,1,"")</f>
      </c>
      <c r="B25" s="49"/>
      <c r="C25" s="49"/>
      <c r="D25" s="50"/>
      <c r="E25" s="49"/>
      <c r="F25" s="49"/>
      <c r="G25" s="69"/>
      <c r="H25" s="49"/>
      <c r="I25" s="49"/>
      <c r="J25" s="50"/>
      <c r="K25" s="69">
        <v>0</v>
      </c>
      <c r="L25" s="71">
        <f>IF(K25&gt;G25,G25,K25)</f>
        <v>0</v>
      </c>
      <c r="M25" s="69"/>
    </row>
    <row r="26" spans="1:13" s="141" customFormat="1" ht="12.75">
      <c r="A26" s="76">
        <f aca="true" t="shared" si="0" ref="A26:A44">IF(G26&gt;0,A25+1,"")</f>
      </c>
      <c r="B26" s="49"/>
      <c r="C26" s="49"/>
      <c r="D26" s="50"/>
      <c r="E26" s="49"/>
      <c r="F26" s="49"/>
      <c r="G26" s="69"/>
      <c r="H26" s="49"/>
      <c r="I26" s="49"/>
      <c r="J26" s="50"/>
      <c r="K26" s="69">
        <v>0</v>
      </c>
      <c r="L26" s="71">
        <f aca="true" t="shared" si="1" ref="L26:L44">IF(K26&gt;G26,G26,K26)</f>
        <v>0</v>
      </c>
      <c r="M26" s="69"/>
    </row>
    <row r="27" spans="1:13" s="141" customFormat="1" ht="12.75">
      <c r="A27" s="76">
        <f t="shared" si="0"/>
      </c>
      <c r="B27" s="49"/>
      <c r="C27" s="49"/>
      <c r="D27" s="50"/>
      <c r="E27" s="49"/>
      <c r="F27" s="49"/>
      <c r="G27" s="69"/>
      <c r="H27" s="49"/>
      <c r="I27" s="49"/>
      <c r="J27" s="50"/>
      <c r="K27" s="69">
        <v>0</v>
      </c>
      <c r="L27" s="71">
        <f t="shared" si="1"/>
        <v>0</v>
      </c>
      <c r="M27" s="69"/>
    </row>
    <row r="28" spans="1:13" s="141" customFormat="1" ht="12.75">
      <c r="A28" s="76">
        <f t="shared" si="0"/>
      </c>
      <c r="B28" s="49"/>
      <c r="C28" s="49"/>
      <c r="D28" s="50"/>
      <c r="E28" s="49"/>
      <c r="F28" s="49"/>
      <c r="G28" s="69"/>
      <c r="H28" s="49"/>
      <c r="I28" s="49"/>
      <c r="J28" s="50"/>
      <c r="K28" s="69">
        <v>0</v>
      </c>
      <c r="L28" s="71">
        <f t="shared" si="1"/>
        <v>0</v>
      </c>
      <c r="M28" s="69"/>
    </row>
    <row r="29" spans="1:13" s="141" customFormat="1" ht="12.75">
      <c r="A29" s="76">
        <f t="shared" si="0"/>
      </c>
      <c r="B29" s="49"/>
      <c r="C29" s="49"/>
      <c r="D29" s="50"/>
      <c r="E29" s="49"/>
      <c r="F29" s="49"/>
      <c r="G29" s="69"/>
      <c r="H29" s="49"/>
      <c r="I29" s="49"/>
      <c r="J29" s="50"/>
      <c r="K29" s="69">
        <v>0</v>
      </c>
      <c r="L29" s="71">
        <f t="shared" si="1"/>
        <v>0</v>
      </c>
      <c r="M29" s="69"/>
    </row>
    <row r="30" spans="1:13" s="141" customFormat="1" ht="12.75">
      <c r="A30" s="76">
        <f t="shared" si="0"/>
      </c>
      <c r="B30" s="49"/>
      <c r="C30" s="49"/>
      <c r="D30" s="50"/>
      <c r="E30" s="49"/>
      <c r="F30" s="49"/>
      <c r="G30" s="69"/>
      <c r="H30" s="49"/>
      <c r="I30" s="49"/>
      <c r="J30" s="50"/>
      <c r="K30" s="69">
        <v>0</v>
      </c>
      <c r="L30" s="71">
        <f t="shared" si="1"/>
        <v>0</v>
      </c>
      <c r="M30" s="69"/>
    </row>
    <row r="31" spans="1:13" s="141" customFormat="1" ht="12.75">
      <c r="A31" s="76">
        <f t="shared" si="0"/>
      </c>
      <c r="B31" s="49"/>
      <c r="C31" s="49"/>
      <c r="D31" s="50"/>
      <c r="E31" s="49"/>
      <c r="F31" s="49"/>
      <c r="G31" s="69"/>
      <c r="H31" s="49"/>
      <c r="I31" s="49"/>
      <c r="J31" s="50"/>
      <c r="K31" s="69">
        <v>0</v>
      </c>
      <c r="L31" s="71">
        <f t="shared" si="1"/>
        <v>0</v>
      </c>
      <c r="M31" s="69"/>
    </row>
    <row r="32" spans="1:13" s="141" customFormat="1" ht="12.75">
      <c r="A32" s="76">
        <f t="shared" si="0"/>
      </c>
      <c r="B32" s="49"/>
      <c r="C32" s="49"/>
      <c r="D32" s="50"/>
      <c r="E32" s="49"/>
      <c r="F32" s="49"/>
      <c r="G32" s="69"/>
      <c r="H32" s="49"/>
      <c r="I32" s="49"/>
      <c r="J32" s="50"/>
      <c r="K32" s="69">
        <v>0</v>
      </c>
      <c r="L32" s="71">
        <f t="shared" si="1"/>
        <v>0</v>
      </c>
      <c r="M32" s="69"/>
    </row>
    <row r="33" spans="1:13" s="141" customFormat="1" ht="12.75">
      <c r="A33" s="76">
        <f t="shared" si="0"/>
      </c>
      <c r="B33" s="49"/>
      <c r="C33" s="49"/>
      <c r="D33" s="50"/>
      <c r="E33" s="49"/>
      <c r="F33" s="49"/>
      <c r="G33" s="69"/>
      <c r="H33" s="49"/>
      <c r="I33" s="49"/>
      <c r="J33" s="50"/>
      <c r="K33" s="69">
        <v>0</v>
      </c>
      <c r="L33" s="71">
        <f t="shared" si="1"/>
        <v>0</v>
      </c>
      <c r="M33" s="69"/>
    </row>
    <row r="34" spans="1:13" s="141" customFormat="1" ht="12.75">
      <c r="A34" s="76">
        <f t="shared" si="0"/>
      </c>
      <c r="B34" s="49"/>
      <c r="C34" s="49"/>
      <c r="D34" s="50"/>
      <c r="E34" s="49"/>
      <c r="F34" s="49"/>
      <c r="G34" s="69"/>
      <c r="H34" s="49"/>
      <c r="I34" s="49"/>
      <c r="J34" s="50"/>
      <c r="K34" s="69">
        <v>0</v>
      </c>
      <c r="L34" s="71">
        <f t="shared" si="1"/>
        <v>0</v>
      </c>
      <c r="M34" s="69"/>
    </row>
    <row r="35" spans="1:13" s="141" customFormat="1" ht="12.75">
      <c r="A35" s="76">
        <f t="shared" si="0"/>
      </c>
      <c r="B35" s="49"/>
      <c r="C35" s="49"/>
      <c r="D35" s="50"/>
      <c r="E35" s="49"/>
      <c r="F35" s="49"/>
      <c r="G35" s="69"/>
      <c r="H35" s="49"/>
      <c r="I35" s="49"/>
      <c r="J35" s="50"/>
      <c r="K35" s="69">
        <v>0</v>
      </c>
      <c r="L35" s="71">
        <f t="shared" si="1"/>
        <v>0</v>
      </c>
      <c r="M35" s="69"/>
    </row>
    <row r="36" spans="1:13" s="141" customFormat="1" ht="12.75">
      <c r="A36" s="76">
        <f t="shared" si="0"/>
      </c>
      <c r="B36" s="49"/>
      <c r="C36" s="49"/>
      <c r="D36" s="50"/>
      <c r="E36" s="49"/>
      <c r="F36" s="49"/>
      <c r="G36" s="69"/>
      <c r="H36" s="49"/>
      <c r="I36" s="49"/>
      <c r="J36" s="50"/>
      <c r="K36" s="69">
        <v>0</v>
      </c>
      <c r="L36" s="71">
        <f t="shared" si="1"/>
        <v>0</v>
      </c>
      <c r="M36" s="69"/>
    </row>
    <row r="37" spans="1:13" s="141" customFormat="1" ht="12.75">
      <c r="A37" s="76">
        <f t="shared" si="0"/>
      </c>
      <c r="B37" s="49"/>
      <c r="C37" s="49"/>
      <c r="D37" s="50"/>
      <c r="E37" s="49"/>
      <c r="F37" s="49"/>
      <c r="G37" s="69"/>
      <c r="H37" s="49"/>
      <c r="I37" s="49"/>
      <c r="J37" s="50"/>
      <c r="K37" s="69">
        <v>0</v>
      </c>
      <c r="L37" s="71">
        <f t="shared" si="1"/>
        <v>0</v>
      </c>
      <c r="M37" s="69"/>
    </row>
    <row r="38" spans="1:13" s="141" customFormat="1" ht="12.75">
      <c r="A38" s="76">
        <f t="shared" si="0"/>
      </c>
      <c r="B38" s="49"/>
      <c r="C38" s="49"/>
      <c r="D38" s="50"/>
      <c r="E38" s="49"/>
      <c r="F38" s="49"/>
      <c r="G38" s="69"/>
      <c r="H38" s="49"/>
      <c r="I38" s="49"/>
      <c r="J38" s="50"/>
      <c r="K38" s="69">
        <v>0</v>
      </c>
      <c r="L38" s="71">
        <f t="shared" si="1"/>
        <v>0</v>
      </c>
      <c r="M38" s="69"/>
    </row>
    <row r="39" spans="1:13" s="141" customFormat="1" ht="12.75">
      <c r="A39" s="76">
        <f t="shared" si="0"/>
      </c>
      <c r="B39" s="49"/>
      <c r="C39" s="49"/>
      <c r="D39" s="50"/>
      <c r="E39" s="49"/>
      <c r="F39" s="49"/>
      <c r="G39" s="69"/>
      <c r="H39" s="49"/>
      <c r="I39" s="49"/>
      <c r="J39" s="50"/>
      <c r="K39" s="69">
        <v>0</v>
      </c>
      <c r="L39" s="71">
        <f t="shared" si="1"/>
        <v>0</v>
      </c>
      <c r="M39" s="69"/>
    </row>
    <row r="40" spans="1:13" s="141" customFormat="1" ht="12.75">
      <c r="A40" s="76">
        <f t="shared" si="0"/>
      </c>
      <c r="B40" s="49"/>
      <c r="C40" s="49"/>
      <c r="D40" s="50"/>
      <c r="E40" s="49"/>
      <c r="F40" s="49"/>
      <c r="G40" s="69"/>
      <c r="H40" s="49"/>
      <c r="I40" s="49"/>
      <c r="J40" s="50"/>
      <c r="K40" s="69">
        <v>0</v>
      </c>
      <c r="L40" s="71">
        <f t="shared" si="1"/>
        <v>0</v>
      </c>
      <c r="M40" s="69"/>
    </row>
    <row r="41" spans="1:13" s="141" customFormat="1" ht="12.75">
      <c r="A41" s="76">
        <f t="shared" si="0"/>
      </c>
      <c r="B41" s="49"/>
      <c r="C41" s="49"/>
      <c r="D41" s="50"/>
      <c r="E41" s="49"/>
      <c r="F41" s="49"/>
      <c r="G41" s="69"/>
      <c r="H41" s="49"/>
      <c r="I41" s="49"/>
      <c r="J41" s="50"/>
      <c r="K41" s="69">
        <v>0</v>
      </c>
      <c r="L41" s="71">
        <f t="shared" si="1"/>
        <v>0</v>
      </c>
      <c r="M41" s="69"/>
    </row>
    <row r="42" spans="1:13" s="141" customFormat="1" ht="12.75">
      <c r="A42" s="76">
        <f t="shared" si="0"/>
      </c>
      <c r="B42" s="49"/>
      <c r="C42" s="49"/>
      <c r="D42" s="50"/>
      <c r="E42" s="49"/>
      <c r="F42" s="49"/>
      <c r="G42" s="69"/>
      <c r="H42" s="49"/>
      <c r="I42" s="49"/>
      <c r="J42" s="50"/>
      <c r="K42" s="69">
        <v>0</v>
      </c>
      <c r="L42" s="71">
        <f t="shared" si="1"/>
        <v>0</v>
      </c>
      <c r="M42" s="69"/>
    </row>
    <row r="43" spans="1:13" s="141" customFormat="1" ht="12.75">
      <c r="A43" s="76">
        <f t="shared" si="0"/>
      </c>
      <c r="B43" s="49"/>
      <c r="C43" s="49"/>
      <c r="D43" s="50"/>
      <c r="E43" s="49"/>
      <c r="F43" s="49"/>
      <c r="G43" s="69"/>
      <c r="H43" s="49"/>
      <c r="I43" s="49"/>
      <c r="J43" s="50"/>
      <c r="K43" s="69">
        <v>0</v>
      </c>
      <c r="L43" s="71">
        <f t="shared" si="1"/>
        <v>0</v>
      </c>
      <c r="M43" s="69"/>
    </row>
    <row r="44" spans="1:13" s="141" customFormat="1" ht="12.75">
      <c r="A44" s="76">
        <f t="shared" si="0"/>
      </c>
      <c r="B44" s="49"/>
      <c r="C44" s="49"/>
      <c r="D44" s="50"/>
      <c r="E44" s="49"/>
      <c r="F44" s="49"/>
      <c r="G44" s="69"/>
      <c r="H44" s="49"/>
      <c r="I44" s="49"/>
      <c r="J44" s="50"/>
      <c r="K44" s="69">
        <v>0</v>
      </c>
      <c r="L44" s="71">
        <f t="shared" si="1"/>
        <v>0</v>
      </c>
      <c r="M44" s="69"/>
    </row>
    <row r="45" spans="1:13" s="141" customFormat="1" ht="12.75" hidden="1">
      <c r="A45" s="76">
        <f>IF(G45&gt;0,A42+1,"")</f>
      </c>
      <c r="B45" s="76"/>
      <c r="C45" s="76"/>
      <c r="D45" s="78"/>
      <c r="E45" s="76"/>
      <c r="F45" s="76"/>
      <c r="G45" s="77"/>
      <c r="H45" s="76"/>
      <c r="I45" s="76"/>
      <c r="J45" s="78"/>
      <c r="K45" s="77">
        <v>0</v>
      </c>
      <c r="L45" s="79"/>
      <c r="M45" s="69"/>
    </row>
    <row r="46" spans="1:13" s="141" customFormat="1" ht="17.25" thickBot="1">
      <c r="A46" s="309" t="s">
        <v>8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1"/>
      <c r="L46" s="137"/>
      <c r="M46" s="138">
        <f>SUM(M25:M45)</f>
        <v>0</v>
      </c>
    </row>
    <row r="47" spans="3:6" ht="13.5" thickTop="1">
      <c r="C47" s="6"/>
      <c r="D47" s="6"/>
      <c r="E47" s="6"/>
      <c r="F47" s="6"/>
    </row>
    <row r="48" spans="2:8" ht="15">
      <c r="B48" s="6"/>
      <c r="C48" s="6"/>
      <c r="D48" s="6"/>
      <c r="H48" s="7"/>
    </row>
    <row r="49" spans="2:8" ht="15">
      <c r="B49" s="6"/>
      <c r="C49" s="6"/>
      <c r="D49" s="6"/>
      <c r="E49" s="6"/>
      <c r="H49" s="7"/>
    </row>
    <row r="51" ht="12.75"/>
    <row r="54" ht="12.75"/>
  </sheetData>
  <sheetProtection password="CCF0" sheet="1" objects="1" scenarios="1"/>
  <mergeCells count="19">
    <mergeCell ref="C10:D10"/>
    <mergeCell ref="D13:E13"/>
    <mergeCell ref="D9:K9"/>
    <mergeCell ref="J15:K15"/>
    <mergeCell ref="J17:K17"/>
    <mergeCell ref="G12:N12"/>
    <mergeCell ref="F14:G14"/>
    <mergeCell ref="I13:J13"/>
    <mergeCell ref="F15:G15"/>
    <mergeCell ref="A46:K46"/>
    <mergeCell ref="D11:K11"/>
    <mergeCell ref="C12:D12"/>
    <mergeCell ref="N3:O7"/>
    <mergeCell ref="E19:J19"/>
    <mergeCell ref="A23:G23"/>
    <mergeCell ref="H23:K23"/>
    <mergeCell ref="M23:M24"/>
    <mergeCell ref="C2:K6"/>
    <mergeCell ref="C8:D8"/>
  </mergeCells>
  <conditionalFormatting sqref="K25:L45">
    <cfRule type="cellIs" priority="1" dxfId="2" operator="equal" stopIfTrue="1">
      <formula>0</formula>
    </cfRule>
  </conditionalFormatting>
  <conditionalFormatting sqref="C2:K6 D9:K9 G12:N12 D11:K11 F14:G14 D13:F13 I13:K13 J15:K15 J17:K17 F15:H15">
    <cfRule type="cellIs" priority="2" dxfId="43" operator="equal" stopIfTrue="1">
      <formula>"Inserire qui i dati"</formula>
    </cfRule>
  </conditionalFormatting>
  <conditionalFormatting sqref="M25:M45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5">
      <formula1>K45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periodo in cui sono state sostenute le spese  secondo la competenza temporale" sqref="D13:F14 H13:H14 I14:J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4"/>
    <dataValidation allowBlank="1" showInputMessage="1" showErrorMessage="1" prompt="Tipologia del documento giustificativo di spesa, ad esempio (time report, fattura, ricevuta fiscale, scontrino, titolo di viaggio, nota di debito,..." sqref="B25:B45"/>
  </dataValidations>
  <printOptions horizontalCentered="1" verticalCentered="1"/>
  <pageMargins left="0.7480314960629921" right="0.7480314960629921" top="0.6692913385826772" bottom="0.9448818897637796" header="0.5118110236220472" footer="0.7086614173228347"/>
  <pageSetup horizontalDpi="600" verticalDpi="600" orientation="landscape" paperSize="9" scale="70" r:id="rId2"/>
  <headerFooter alignWithMargins="0">
    <oddHeader>&amp;C&amp;"Verdana,Bold"&amp;12TABELLA DI RENDICONTO SPECIFICO</oddHeader>
    <oddFooter>&amp;L&amp;"Verdana,Italic"Firma del Legale Rappresentante dell'Organismo di Ricerca&amp;C&amp;"Verdana,Italic"Documento stampato il &amp;D &amp;R&amp;P di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2:O49"/>
  <sheetViews>
    <sheetView showGridLines="0" view="pageBreakPreview" zoomScale="60" zoomScaleNormal="75" zoomScalePageLayoutView="0" workbookViewId="0" topLeftCell="A1">
      <selection activeCell="A3" sqref="A3"/>
    </sheetView>
  </sheetViews>
  <sheetFormatPr defaultColWidth="9.140625" defaultRowHeight="12.75"/>
  <cols>
    <col min="1" max="1" width="7.00390625" style="96" customWidth="1"/>
    <col min="2" max="2" width="16.8515625" style="96" customWidth="1"/>
    <col min="3" max="3" width="13.140625" style="96" customWidth="1"/>
    <col min="4" max="4" width="10.421875" style="96" customWidth="1"/>
    <col min="5" max="5" width="18.140625" style="96" customWidth="1"/>
    <col min="6" max="6" width="19.421875" style="96" customWidth="1"/>
    <col min="7" max="7" width="10.8515625" style="102" customWidth="1"/>
    <col min="8" max="8" width="17.7109375" style="96" customWidth="1"/>
    <col min="9" max="9" width="12.00390625" style="96" customWidth="1"/>
    <col min="10" max="10" width="11.140625" style="96" customWidth="1"/>
    <col min="11" max="11" width="15.28125" style="132" customWidth="1"/>
    <col min="12" max="12" width="15.28125" style="133" hidden="1" customWidth="1"/>
    <col min="13" max="13" width="13.7109375" style="132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31"/>
    </row>
    <row r="3" spans="1:15" ht="12.75" customHeight="1">
      <c r="A3" s="96" t="s">
        <v>72</v>
      </c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31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31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31"/>
      <c r="N5" s="274"/>
      <c r="O5" s="274"/>
    </row>
    <row r="6" spans="3:15" ht="12.7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31"/>
      <c r="N6" s="274"/>
      <c r="O6" s="274"/>
    </row>
    <row r="7" spans="2:15" ht="12.75">
      <c r="B7" s="97"/>
      <c r="C7" s="97"/>
      <c r="D7" s="97"/>
      <c r="E7" s="97"/>
      <c r="F7" s="97"/>
      <c r="G7" s="98"/>
      <c r="H7" s="97"/>
      <c r="I7" s="97"/>
      <c r="N7" s="274"/>
      <c r="O7" s="274"/>
    </row>
    <row r="8" spans="3:14" ht="12.75" customHeight="1">
      <c r="C8" s="283" t="s">
        <v>1</v>
      </c>
      <c r="D8" s="283"/>
      <c r="N8" s="103"/>
    </row>
    <row r="9" spans="4:14" ht="15.75" customHeight="1">
      <c r="D9" s="281">
        <f>INDIR!D9</f>
        <v>0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2.75" customHeight="1">
      <c r="C10" s="283" t="s">
        <v>0</v>
      </c>
      <c r="D10" s="283"/>
    </row>
    <row r="11" spans="4:12" ht="22.5">
      <c r="D11" s="282" t="str">
        <f>MISS!D11</f>
        <v>Inserire qui i dati</v>
      </c>
      <c r="E11" s="282"/>
      <c r="F11" s="282"/>
      <c r="G11" s="282"/>
      <c r="H11" s="282"/>
      <c r="I11" s="282"/>
      <c r="J11" s="282"/>
      <c r="K11" s="282"/>
      <c r="L11" s="108"/>
    </row>
    <row r="12" spans="3:4" ht="12.75" customHeight="1">
      <c r="C12" s="283" t="s">
        <v>65</v>
      </c>
      <c r="D12" s="283"/>
    </row>
    <row r="13" spans="3:12" ht="22.5">
      <c r="C13" s="106" t="s">
        <v>15</v>
      </c>
      <c r="D13" s="282" t="str">
        <f>MISS!E13</f>
        <v>Inserire qui i dati</v>
      </c>
      <c r="E13" s="282"/>
      <c r="F13" s="105"/>
      <c r="G13" s="107"/>
      <c r="H13" s="146" t="str">
        <f>INDIR!H13</f>
        <v>al</v>
      </c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D14" s="108"/>
      <c r="E14" s="108"/>
      <c r="F14" s="108"/>
      <c r="G14" s="107"/>
      <c r="H14" s="108"/>
      <c r="I14" s="108"/>
      <c r="J14" s="108"/>
    </row>
    <row r="15" spans="3:14" ht="22.5">
      <c r="C15" s="270" t="s">
        <v>5</v>
      </c>
      <c r="D15" s="270"/>
      <c r="E15" s="270"/>
      <c r="F15" s="282" t="str">
        <f>MISS!F15</f>
        <v>Inserire qui i dati</v>
      </c>
      <c r="G15" s="282"/>
      <c r="H15" s="105"/>
      <c r="I15" s="109" t="s">
        <v>7</v>
      </c>
      <c r="J15" s="280" t="str">
        <f>MISS!J15</f>
        <v>Inserire qui i dati</v>
      </c>
      <c r="K15" s="280"/>
      <c r="L15" s="135"/>
      <c r="M15" s="111"/>
      <c r="N15" s="112"/>
    </row>
    <row r="16" spans="4:14" ht="4.5" customHeight="1">
      <c r="D16" s="101"/>
      <c r="G16" s="113"/>
      <c r="H16" s="108"/>
      <c r="I16" s="109"/>
      <c r="J16" s="114"/>
      <c r="K16" s="96"/>
      <c r="L16" s="135"/>
      <c r="M16" s="111"/>
      <c r="N16" s="112"/>
    </row>
    <row r="17" spans="9:14" ht="22.5">
      <c r="I17" s="116" t="s">
        <v>6</v>
      </c>
      <c r="J17" s="282" t="str">
        <f>MISS!J17</f>
        <v>Inserire qui i dati</v>
      </c>
      <c r="K17" s="282"/>
      <c r="L17" s="135"/>
      <c r="M17" s="111"/>
      <c r="N17" s="193"/>
    </row>
    <row r="18" spans="10:14" ht="6" customHeight="1" thickBot="1">
      <c r="J18" s="116"/>
      <c r="K18" s="114"/>
      <c r="L18" s="115"/>
      <c r="M18" s="111"/>
      <c r="N18" s="112"/>
    </row>
    <row r="19" spans="5:13" ht="17.25" thickBot="1">
      <c r="E19" s="289" t="s">
        <v>33</v>
      </c>
      <c r="F19" s="290"/>
      <c r="G19" s="290"/>
      <c r="H19" s="290"/>
      <c r="I19" s="290"/>
      <c r="J19" s="291"/>
      <c r="K19" s="117"/>
      <c r="L19" s="118"/>
      <c r="M19" s="131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303"/>
      <c r="L21" s="303"/>
      <c r="M21" s="119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78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60" t="s">
        <v>22</v>
      </c>
      <c r="H24" s="9" t="s">
        <v>19</v>
      </c>
      <c r="I24" s="9" t="s">
        <v>11</v>
      </c>
      <c r="J24" s="9" t="s">
        <v>12</v>
      </c>
      <c r="K24" s="66" t="s">
        <v>22</v>
      </c>
      <c r="L24" s="47"/>
      <c r="M24" s="279"/>
    </row>
    <row r="25" spans="1:13" s="141" customFormat="1" ht="12.75">
      <c r="A25" s="76">
        <f>IF(G25&gt;0,1,"")</f>
      </c>
      <c r="B25" s="49"/>
      <c r="C25" s="49"/>
      <c r="D25" s="50"/>
      <c r="E25" s="49"/>
      <c r="F25" s="49"/>
      <c r="G25" s="69"/>
      <c r="H25" s="49"/>
      <c r="I25" s="49"/>
      <c r="J25" s="50"/>
      <c r="K25" s="69">
        <v>0</v>
      </c>
      <c r="L25" s="71">
        <f>IF(K25&gt;G25,G25,K25)</f>
        <v>0</v>
      </c>
      <c r="M25" s="69"/>
    </row>
    <row r="26" spans="1:13" s="141" customFormat="1" ht="12.75">
      <c r="A26" s="76">
        <f aca="true" t="shared" si="0" ref="A26:A44">IF(G26&gt;0,A25+1,"")</f>
      </c>
      <c r="B26" s="49"/>
      <c r="C26" s="49"/>
      <c r="D26" s="50"/>
      <c r="E26" s="49"/>
      <c r="F26" s="49"/>
      <c r="G26" s="69"/>
      <c r="H26" s="49"/>
      <c r="I26" s="49"/>
      <c r="J26" s="50"/>
      <c r="K26" s="69">
        <v>0</v>
      </c>
      <c r="L26" s="71">
        <f aca="true" t="shared" si="1" ref="L26:L44">IF(K26&gt;G26,G26,K26)</f>
        <v>0</v>
      </c>
      <c r="M26" s="69"/>
    </row>
    <row r="27" spans="1:13" s="141" customFormat="1" ht="12.75">
      <c r="A27" s="76">
        <f t="shared" si="0"/>
      </c>
      <c r="B27" s="49"/>
      <c r="C27" s="49"/>
      <c r="D27" s="50"/>
      <c r="E27" s="49"/>
      <c r="F27" s="49"/>
      <c r="G27" s="69"/>
      <c r="H27" s="49"/>
      <c r="I27" s="49"/>
      <c r="J27" s="50"/>
      <c r="K27" s="69">
        <v>0</v>
      </c>
      <c r="L27" s="71">
        <f t="shared" si="1"/>
        <v>0</v>
      </c>
      <c r="M27" s="69"/>
    </row>
    <row r="28" spans="1:13" s="141" customFormat="1" ht="12.75">
      <c r="A28" s="76">
        <f t="shared" si="0"/>
      </c>
      <c r="B28" s="49"/>
      <c r="C28" s="49"/>
      <c r="D28" s="50"/>
      <c r="E28" s="49"/>
      <c r="F28" s="49"/>
      <c r="G28" s="69"/>
      <c r="H28" s="49"/>
      <c r="I28" s="49"/>
      <c r="J28" s="50"/>
      <c r="K28" s="69">
        <v>0</v>
      </c>
      <c r="L28" s="71">
        <f t="shared" si="1"/>
        <v>0</v>
      </c>
      <c r="M28" s="69"/>
    </row>
    <row r="29" spans="1:13" s="141" customFormat="1" ht="12.75">
      <c r="A29" s="76">
        <f t="shared" si="0"/>
      </c>
      <c r="B29" s="49"/>
      <c r="C29" s="49"/>
      <c r="D29" s="50"/>
      <c r="E29" s="49"/>
      <c r="F29" s="49"/>
      <c r="G29" s="69"/>
      <c r="H29" s="49"/>
      <c r="I29" s="49"/>
      <c r="J29" s="50"/>
      <c r="K29" s="69">
        <v>0</v>
      </c>
      <c r="L29" s="71">
        <f t="shared" si="1"/>
        <v>0</v>
      </c>
      <c r="M29" s="69"/>
    </row>
    <row r="30" spans="1:13" s="141" customFormat="1" ht="12.75">
      <c r="A30" s="76">
        <f t="shared" si="0"/>
      </c>
      <c r="B30" s="49"/>
      <c r="C30" s="49"/>
      <c r="D30" s="50"/>
      <c r="E30" s="49"/>
      <c r="F30" s="49"/>
      <c r="G30" s="69"/>
      <c r="H30" s="49"/>
      <c r="I30" s="49"/>
      <c r="J30" s="50"/>
      <c r="K30" s="69">
        <v>0</v>
      </c>
      <c r="L30" s="71">
        <f t="shared" si="1"/>
        <v>0</v>
      </c>
      <c r="M30" s="69"/>
    </row>
    <row r="31" spans="1:13" s="141" customFormat="1" ht="12.75">
      <c r="A31" s="76">
        <f t="shared" si="0"/>
      </c>
      <c r="B31" s="49"/>
      <c r="C31" s="49"/>
      <c r="D31" s="50"/>
      <c r="E31" s="49"/>
      <c r="F31" s="49"/>
      <c r="G31" s="69"/>
      <c r="H31" s="49"/>
      <c r="I31" s="49"/>
      <c r="J31" s="50"/>
      <c r="K31" s="69">
        <v>0</v>
      </c>
      <c r="L31" s="71">
        <f t="shared" si="1"/>
        <v>0</v>
      </c>
      <c r="M31" s="69"/>
    </row>
    <row r="32" spans="1:13" s="141" customFormat="1" ht="12.75">
      <c r="A32" s="76">
        <f t="shared" si="0"/>
      </c>
      <c r="B32" s="49"/>
      <c r="C32" s="49"/>
      <c r="D32" s="50"/>
      <c r="E32" s="49"/>
      <c r="F32" s="49"/>
      <c r="G32" s="69"/>
      <c r="H32" s="49"/>
      <c r="I32" s="49"/>
      <c r="J32" s="50"/>
      <c r="K32" s="69">
        <v>0</v>
      </c>
      <c r="L32" s="71">
        <f t="shared" si="1"/>
        <v>0</v>
      </c>
      <c r="M32" s="69"/>
    </row>
    <row r="33" spans="1:13" s="141" customFormat="1" ht="12.75">
      <c r="A33" s="76">
        <f t="shared" si="0"/>
      </c>
      <c r="B33" s="49"/>
      <c r="C33" s="49"/>
      <c r="D33" s="50"/>
      <c r="E33" s="49"/>
      <c r="F33" s="49"/>
      <c r="G33" s="69"/>
      <c r="H33" s="49"/>
      <c r="I33" s="49"/>
      <c r="J33" s="50"/>
      <c r="K33" s="69">
        <v>0</v>
      </c>
      <c r="L33" s="71">
        <f t="shared" si="1"/>
        <v>0</v>
      </c>
      <c r="M33" s="69"/>
    </row>
    <row r="34" spans="1:13" s="141" customFormat="1" ht="12.75">
      <c r="A34" s="76">
        <f t="shared" si="0"/>
      </c>
      <c r="B34" s="49"/>
      <c r="C34" s="49"/>
      <c r="D34" s="50"/>
      <c r="E34" s="49"/>
      <c r="F34" s="49"/>
      <c r="G34" s="69"/>
      <c r="H34" s="49"/>
      <c r="I34" s="49"/>
      <c r="J34" s="50"/>
      <c r="K34" s="69">
        <v>0</v>
      </c>
      <c r="L34" s="71">
        <f t="shared" si="1"/>
        <v>0</v>
      </c>
      <c r="M34" s="69"/>
    </row>
    <row r="35" spans="1:13" s="141" customFormat="1" ht="12.75">
      <c r="A35" s="76">
        <f t="shared" si="0"/>
      </c>
      <c r="B35" s="49"/>
      <c r="C35" s="49"/>
      <c r="D35" s="50"/>
      <c r="E35" s="49"/>
      <c r="F35" s="49"/>
      <c r="G35" s="69"/>
      <c r="H35" s="49"/>
      <c r="I35" s="49"/>
      <c r="J35" s="50"/>
      <c r="K35" s="69">
        <v>0</v>
      </c>
      <c r="L35" s="71">
        <f t="shared" si="1"/>
        <v>0</v>
      </c>
      <c r="M35" s="69"/>
    </row>
    <row r="36" spans="1:13" s="141" customFormat="1" ht="12.75">
      <c r="A36" s="76">
        <f t="shared" si="0"/>
      </c>
      <c r="B36" s="49"/>
      <c r="C36" s="49"/>
      <c r="D36" s="50"/>
      <c r="E36" s="49"/>
      <c r="F36" s="49"/>
      <c r="G36" s="69"/>
      <c r="H36" s="49"/>
      <c r="I36" s="49"/>
      <c r="J36" s="50"/>
      <c r="K36" s="69">
        <v>0</v>
      </c>
      <c r="L36" s="71">
        <f t="shared" si="1"/>
        <v>0</v>
      </c>
      <c r="M36" s="69"/>
    </row>
    <row r="37" spans="1:13" s="141" customFormat="1" ht="12.75">
      <c r="A37" s="76">
        <f t="shared" si="0"/>
      </c>
      <c r="B37" s="49"/>
      <c r="C37" s="49"/>
      <c r="D37" s="50"/>
      <c r="E37" s="49"/>
      <c r="F37" s="49"/>
      <c r="G37" s="69"/>
      <c r="H37" s="49"/>
      <c r="I37" s="49"/>
      <c r="J37" s="50"/>
      <c r="K37" s="69">
        <v>0</v>
      </c>
      <c r="L37" s="71">
        <f t="shared" si="1"/>
        <v>0</v>
      </c>
      <c r="M37" s="69"/>
    </row>
    <row r="38" spans="1:13" s="141" customFormat="1" ht="12.75">
      <c r="A38" s="76">
        <f t="shared" si="0"/>
      </c>
      <c r="B38" s="49"/>
      <c r="C38" s="49"/>
      <c r="D38" s="50"/>
      <c r="E38" s="49"/>
      <c r="F38" s="49"/>
      <c r="G38" s="69"/>
      <c r="H38" s="49"/>
      <c r="I38" s="49"/>
      <c r="J38" s="50"/>
      <c r="K38" s="69">
        <v>0</v>
      </c>
      <c r="L38" s="71">
        <f t="shared" si="1"/>
        <v>0</v>
      </c>
      <c r="M38" s="69"/>
    </row>
    <row r="39" spans="1:13" s="141" customFormat="1" ht="12.75">
      <c r="A39" s="76">
        <f t="shared" si="0"/>
      </c>
      <c r="B39" s="49"/>
      <c r="C39" s="49"/>
      <c r="D39" s="50"/>
      <c r="E39" s="49"/>
      <c r="F39" s="49"/>
      <c r="G39" s="69"/>
      <c r="H39" s="49"/>
      <c r="I39" s="49"/>
      <c r="J39" s="50"/>
      <c r="K39" s="69">
        <v>0</v>
      </c>
      <c r="L39" s="71">
        <f t="shared" si="1"/>
        <v>0</v>
      </c>
      <c r="M39" s="69"/>
    </row>
    <row r="40" spans="1:13" s="141" customFormat="1" ht="12.75">
      <c r="A40" s="76">
        <f t="shared" si="0"/>
      </c>
      <c r="B40" s="49"/>
      <c r="C40" s="49"/>
      <c r="D40" s="50"/>
      <c r="E40" s="49"/>
      <c r="F40" s="49"/>
      <c r="G40" s="69"/>
      <c r="H40" s="49"/>
      <c r="I40" s="49"/>
      <c r="J40" s="50"/>
      <c r="K40" s="69">
        <v>0</v>
      </c>
      <c r="L40" s="71">
        <f t="shared" si="1"/>
        <v>0</v>
      </c>
      <c r="M40" s="69"/>
    </row>
    <row r="41" spans="1:13" s="141" customFormat="1" ht="12.75">
      <c r="A41" s="76">
        <f t="shared" si="0"/>
      </c>
      <c r="B41" s="49"/>
      <c r="C41" s="49"/>
      <c r="D41" s="50"/>
      <c r="E41" s="49"/>
      <c r="F41" s="49"/>
      <c r="G41" s="69"/>
      <c r="H41" s="49"/>
      <c r="I41" s="49"/>
      <c r="J41" s="50"/>
      <c r="K41" s="69">
        <v>0</v>
      </c>
      <c r="L41" s="71">
        <f t="shared" si="1"/>
        <v>0</v>
      </c>
      <c r="M41" s="69"/>
    </row>
    <row r="42" spans="1:13" s="141" customFormat="1" ht="12.75">
      <c r="A42" s="76">
        <f t="shared" si="0"/>
      </c>
      <c r="B42" s="49"/>
      <c r="C42" s="49"/>
      <c r="D42" s="50"/>
      <c r="E42" s="49"/>
      <c r="F42" s="49"/>
      <c r="G42" s="69"/>
      <c r="H42" s="49"/>
      <c r="I42" s="49"/>
      <c r="J42" s="50"/>
      <c r="K42" s="69">
        <v>0</v>
      </c>
      <c r="L42" s="71">
        <f t="shared" si="1"/>
        <v>0</v>
      </c>
      <c r="M42" s="69"/>
    </row>
    <row r="43" spans="1:13" s="141" customFormat="1" ht="12.75">
      <c r="A43" s="76">
        <f t="shared" si="0"/>
      </c>
      <c r="B43" s="49"/>
      <c r="C43" s="49"/>
      <c r="D43" s="50"/>
      <c r="E43" s="49"/>
      <c r="F43" s="49"/>
      <c r="G43" s="69"/>
      <c r="H43" s="49"/>
      <c r="I43" s="49"/>
      <c r="J43" s="50"/>
      <c r="K43" s="69">
        <v>0</v>
      </c>
      <c r="L43" s="71">
        <f t="shared" si="1"/>
        <v>0</v>
      </c>
      <c r="M43" s="69"/>
    </row>
    <row r="44" spans="1:13" s="141" customFormat="1" ht="12.75">
      <c r="A44" s="76">
        <f t="shared" si="0"/>
      </c>
      <c r="B44" s="49"/>
      <c r="C44" s="49"/>
      <c r="D44" s="50"/>
      <c r="E44" s="49"/>
      <c r="F44" s="49"/>
      <c r="G44" s="69"/>
      <c r="H44" s="49"/>
      <c r="I44" s="49"/>
      <c r="J44" s="50"/>
      <c r="K44" s="69">
        <v>0</v>
      </c>
      <c r="L44" s="71">
        <f t="shared" si="1"/>
        <v>0</v>
      </c>
      <c r="M44" s="69"/>
    </row>
    <row r="45" spans="1:13" s="141" customFormat="1" ht="12.75" hidden="1">
      <c r="A45" s="76"/>
      <c r="B45" s="49"/>
      <c r="C45" s="49"/>
      <c r="D45" s="50"/>
      <c r="E45" s="49"/>
      <c r="F45" s="49"/>
      <c r="G45" s="69"/>
      <c r="H45" s="49"/>
      <c r="I45" s="49"/>
      <c r="J45" s="50"/>
      <c r="K45" s="69">
        <v>0</v>
      </c>
      <c r="L45" s="71"/>
      <c r="M45" s="69"/>
    </row>
    <row r="46" spans="1:13" s="141" customFormat="1" ht="17.25" thickBot="1">
      <c r="A46" s="309" t="s">
        <v>8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1"/>
      <c r="L46" s="137"/>
      <c r="M46" s="138">
        <f>SUM(M25:M45)</f>
        <v>0</v>
      </c>
    </row>
    <row r="47" spans="3:6" ht="13.5" thickTop="1">
      <c r="C47" s="125"/>
      <c r="D47" s="125"/>
      <c r="E47" s="125"/>
      <c r="F47" s="125"/>
    </row>
    <row r="48" spans="2:8" ht="15">
      <c r="B48" s="125"/>
      <c r="H48" s="127"/>
    </row>
    <row r="49" spans="2:8" ht="15">
      <c r="B49" s="125"/>
      <c r="C49" s="125"/>
      <c r="D49" s="125"/>
      <c r="E49" s="125"/>
      <c r="F49" s="125"/>
      <c r="G49" s="128"/>
      <c r="H49" s="127"/>
    </row>
    <row r="52" ht="12.75"/>
    <row r="54" ht="12.75"/>
  </sheetData>
  <sheetProtection password="CCF0" sheet="1" objects="1" scenarios="1"/>
  <mergeCells count="20">
    <mergeCell ref="N3:O7"/>
    <mergeCell ref="E19:J19"/>
    <mergeCell ref="A23:G23"/>
    <mergeCell ref="H23:K23"/>
    <mergeCell ref="M23:M24"/>
    <mergeCell ref="C2:K6"/>
    <mergeCell ref="C8:D8"/>
    <mergeCell ref="C10:D10"/>
    <mergeCell ref="D13:E13"/>
    <mergeCell ref="K21:L21"/>
    <mergeCell ref="D9:K9"/>
    <mergeCell ref="A46:K46"/>
    <mergeCell ref="D11:K11"/>
    <mergeCell ref="C12:D12"/>
    <mergeCell ref="C15:E15"/>
    <mergeCell ref="E21:J21"/>
    <mergeCell ref="J15:K15"/>
    <mergeCell ref="J17:K17"/>
    <mergeCell ref="I13:J13"/>
    <mergeCell ref="F15:G15"/>
  </mergeCells>
  <conditionalFormatting sqref="K25:L45">
    <cfRule type="cellIs" priority="1" dxfId="2" operator="equal" stopIfTrue="1">
      <formula>0</formula>
    </cfRule>
  </conditionalFormatting>
  <conditionalFormatting sqref="C2:K6 D9:K9 D11:K11 I13:K13 D13:F13 J15:K15 J17:K17 F15:H15 K21:L21">
    <cfRule type="cellIs" priority="2" dxfId="43" operator="equal" stopIfTrue="1">
      <formula>"Inserire qui i dati"</formula>
    </cfRule>
  </conditionalFormatting>
  <conditionalFormatting sqref="M25:M45">
    <cfRule type="cellIs" priority="3" dxfId="0" operator="greaterThan" stopIfTrue="1">
      <formula>L25</formula>
    </cfRule>
  </conditionalFormatting>
  <dataValidations count="10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5">
      <formula1>K45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periodo in cui sono state sostenute le spese  secondo la competenza temporale" sqref="D13:F14 H13:H14 I14:J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4"/>
    <dataValidation allowBlank="1" showInputMessage="1" showErrorMessage="1" prompt="Tipologia del documento giustificativo di spesa, ad esempio (time report, fattura, ricevuta fiscale, scontrino, titolo di viaggio, nota di debito,..." sqref="B25:B45"/>
    <dataValidation type="date" allowBlank="1" showInputMessage="1" showErrorMessage="1" sqref="D25">
      <formula1>D13</formula1>
      <formula2>I13</formula2>
    </dataValidation>
  </dataValidations>
  <printOptions horizontalCentered="1" verticalCentered="1"/>
  <pageMargins left="0.7480314960629921" right="0.7480314960629921" top="0.6692913385826772" bottom="0.9055118110236221" header="0.5118110236220472" footer="0.5118110236220472"/>
  <pageSetup horizontalDpi="600" verticalDpi="600" orientation="landscape" paperSize="9" scale="70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&amp;D&amp;R&amp;P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E34:I34"/>
  <sheetViews>
    <sheetView showGridLines="0" showRowColHeaders="0" showZeros="0" zoomScalePageLayoutView="0" workbookViewId="0" topLeftCell="A1">
      <selection activeCell="F18" sqref="F18"/>
    </sheetView>
  </sheetViews>
  <sheetFormatPr defaultColWidth="9.140625" defaultRowHeight="12.75"/>
  <cols>
    <col min="1" max="1" width="14.140625" style="0" customWidth="1"/>
    <col min="2" max="2" width="5.57421875" style="0" customWidth="1"/>
    <col min="3" max="3" width="8.00390625" style="0" customWidth="1"/>
    <col min="4" max="4" width="11.28125" style="0" customWidth="1"/>
    <col min="5" max="5" width="19.421875" style="0" customWidth="1"/>
    <col min="6" max="6" width="10.8515625" style="0" customWidth="1"/>
    <col min="7" max="7" width="13.00390625" style="0" customWidth="1"/>
    <col min="8" max="8" width="5.7109375" style="0" customWidth="1"/>
    <col min="9" max="9" width="11.140625" style="0" customWidth="1"/>
    <col min="10" max="10" width="15.28125" style="22" customWidth="1"/>
    <col min="11" max="11" width="13.7109375" style="22" customWidth="1"/>
  </cols>
  <sheetData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5:9" ht="12.75" customHeight="1">
      <c r="E34" s="224" t="s">
        <v>71</v>
      </c>
      <c r="F34" s="225"/>
      <c r="G34" s="225"/>
      <c r="H34" s="225"/>
      <c r="I34" s="225"/>
    </row>
    <row r="38" ht="12.75"/>
  </sheetData>
  <sheetProtection password="CCF0" sheet="1" objects="1" scenarios="1"/>
  <mergeCells count="1">
    <mergeCell ref="E34:I34"/>
  </mergeCells>
  <printOptions horizontalCentered="1" verticalCentered="1"/>
  <pageMargins left="0.7480314960629921" right="0.7480314960629921" top="0.6692913385826772" bottom="0.629921259842519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showGridLines="0" showZeros="0" tabSelected="1" view="pageBreakPreview" zoomScale="85" zoomScaleNormal="66" zoomScaleSheetLayoutView="85" zoomScalePageLayoutView="0" workbookViewId="0" topLeftCell="A8">
      <selection activeCell="C7" sqref="C7:I11"/>
    </sheetView>
  </sheetViews>
  <sheetFormatPr defaultColWidth="9.140625" defaultRowHeight="12.75"/>
  <cols>
    <col min="1" max="1" width="12.57421875" style="0" customWidth="1"/>
    <col min="2" max="2" width="9.28125" style="0" customWidth="1"/>
    <col min="3" max="3" width="9.57421875" style="0" customWidth="1"/>
    <col min="4" max="4" width="16.8515625" style="0" customWidth="1"/>
    <col min="5" max="5" width="17.00390625" style="0" customWidth="1"/>
    <col min="6" max="6" width="17.140625" style="0" customWidth="1"/>
    <col min="7" max="7" width="16.140625" style="0" customWidth="1"/>
    <col min="8" max="8" width="11.140625" style="0" customWidth="1"/>
    <col min="9" max="9" width="14.57421875" style="0" customWidth="1"/>
    <col min="10" max="10" width="12.140625" style="0" customWidth="1"/>
    <col min="11" max="11" width="18.140625" style="0" customWidth="1"/>
    <col min="12" max="12" width="15.140625" style="0" customWidth="1"/>
    <col min="13" max="13" width="17.00390625" style="0" customWidth="1"/>
  </cols>
  <sheetData>
    <row r="1" spans="15:16" ht="12.75" hidden="1">
      <c r="O1" s="13"/>
      <c r="P1" s="13"/>
    </row>
    <row r="2" spans="15:16" ht="12.75">
      <c r="O2" s="13"/>
      <c r="P2" s="13"/>
    </row>
    <row r="3" spans="3:16" ht="12.75" customHeight="1"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3"/>
      <c r="P3" s="13"/>
    </row>
    <row r="4" spans="15:16" ht="12.75">
      <c r="O4" s="13"/>
      <c r="P4" s="13"/>
    </row>
    <row r="5" spans="2:16" ht="12.75" customHeight="1">
      <c r="B5" s="5" t="s">
        <v>13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4"/>
    </row>
    <row r="6" spans="3:18" ht="12.75" customHeight="1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4"/>
      <c r="Q6" s="239"/>
      <c r="R6" s="239"/>
    </row>
    <row r="7" spans="3:18" ht="12.75" customHeight="1">
      <c r="C7" s="241" t="str">
        <f>MISS!C2</f>
        <v>Inserire qui i dati</v>
      </c>
      <c r="D7" s="241"/>
      <c r="E7" s="241"/>
      <c r="F7" s="241"/>
      <c r="G7" s="241"/>
      <c r="H7" s="241"/>
      <c r="I7" s="241"/>
      <c r="J7" s="39"/>
      <c r="K7" s="39"/>
      <c r="L7" s="39"/>
      <c r="M7" s="39"/>
      <c r="N7" s="39"/>
      <c r="O7" s="39"/>
      <c r="P7" s="14"/>
      <c r="Q7" s="239"/>
      <c r="R7" s="239"/>
    </row>
    <row r="8" spans="3:18" ht="12.75" customHeight="1">
      <c r="C8" s="241"/>
      <c r="D8" s="241"/>
      <c r="E8" s="241"/>
      <c r="F8" s="241"/>
      <c r="G8" s="241"/>
      <c r="H8" s="241"/>
      <c r="I8" s="241"/>
      <c r="J8" s="39"/>
      <c r="K8" s="39"/>
      <c r="L8" s="39"/>
      <c r="M8" s="39"/>
      <c r="N8" s="39"/>
      <c r="O8" s="39"/>
      <c r="P8" s="14"/>
      <c r="Q8" s="239"/>
      <c r="R8" s="239"/>
    </row>
    <row r="9" spans="3:18" ht="12.75" customHeight="1">
      <c r="C9" s="241"/>
      <c r="D9" s="241"/>
      <c r="E9" s="241"/>
      <c r="F9" s="241"/>
      <c r="G9" s="241"/>
      <c r="H9" s="241"/>
      <c r="I9" s="241"/>
      <c r="J9" s="39"/>
      <c r="K9" s="39"/>
      <c r="L9" s="39"/>
      <c r="M9" s="39"/>
      <c r="N9" s="39"/>
      <c r="O9" s="39"/>
      <c r="P9" s="14"/>
      <c r="Q9" s="239"/>
      <c r="R9" s="239"/>
    </row>
    <row r="10" spans="3:18" ht="12.75" customHeight="1">
      <c r="C10" s="241"/>
      <c r="D10" s="241"/>
      <c r="E10" s="241"/>
      <c r="F10" s="241"/>
      <c r="G10" s="241"/>
      <c r="H10" s="241"/>
      <c r="I10" s="241"/>
      <c r="J10" s="39"/>
      <c r="K10" s="39"/>
      <c r="L10" s="39"/>
      <c r="M10" s="39"/>
      <c r="N10" s="39"/>
      <c r="O10" s="39"/>
      <c r="P10" s="14"/>
      <c r="Q10" s="239"/>
      <c r="R10" s="239"/>
    </row>
    <row r="11" spans="3:18" ht="12.75" customHeight="1">
      <c r="C11" s="241"/>
      <c r="D11" s="241"/>
      <c r="E11" s="241"/>
      <c r="F11" s="241"/>
      <c r="G11" s="241"/>
      <c r="H11" s="241"/>
      <c r="I11" s="241"/>
      <c r="J11" s="39"/>
      <c r="K11" s="39"/>
      <c r="L11" s="39"/>
      <c r="M11" s="39"/>
      <c r="N11" s="39"/>
      <c r="O11" s="39"/>
      <c r="P11" s="14"/>
      <c r="Q11" s="239"/>
      <c r="R11" s="239"/>
    </row>
    <row r="12" spans="2:17" ht="16.5">
      <c r="B12" s="5" t="s">
        <v>1</v>
      </c>
      <c r="O12" s="13"/>
      <c r="P12" s="13"/>
      <c r="Q12" s="4"/>
    </row>
    <row r="13" spans="3:17" ht="15" customHeight="1">
      <c r="C13" s="241" t="str">
        <f>MISS!D9</f>
        <v>Inserire qui i dati</v>
      </c>
      <c r="D13" s="241"/>
      <c r="E13" s="241"/>
      <c r="F13" s="241"/>
      <c r="G13" s="24"/>
      <c r="H13" s="24"/>
      <c r="I13" s="24"/>
      <c r="J13" s="24"/>
      <c r="K13" s="24"/>
      <c r="L13" s="24"/>
      <c r="M13" s="24"/>
      <c r="O13" s="13"/>
      <c r="P13" s="13"/>
      <c r="Q13" s="4"/>
    </row>
    <row r="14" spans="2:16" ht="16.5" customHeight="1">
      <c r="B14" s="5" t="s">
        <v>0</v>
      </c>
      <c r="O14" s="13"/>
      <c r="P14" s="13" t="s">
        <v>16</v>
      </c>
    </row>
    <row r="15" spans="3:16" ht="15" customHeight="1">
      <c r="C15" s="243" t="str">
        <f>MISS!D11</f>
        <v>Inserire qui i dati</v>
      </c>
      <c r="D15" s="243"/>
      <c r="E15" s="243"/>
      <c r="F15" s="243"/>
      <c r="G15" s="15"/>
      <c r="H15" s="15"/>
      <c r="I15" s="15"/>
      <c r="J15" s="15"/>
      <c r="K15" s="15"/>
      <c r="L15" s="15"/>
      <c r="M15" s="15"/>
      <c r="O15" s="13"/>
      <c r="P15" s="13"/>
    </row>
    <row r="16" spans="2:16" ht="16.5">
      <c r="B16" s="5" t="s">
        <v>65</v>
      </c>
      <c r="O16" s="13"/>
      <c r="P16" s="13"/>
    </row>
    <row r="17" spans="2:16" ht="45" customHeight="1">
      <c r="B17" s="10" t="s">
        <v>15</v>
      </c>
      <c r="C17" s="242" t="str">
        <f>MISS!E13</f>
        <v>Inserire qui i dati</v>
      </c>
      <c r="D17" s="242"/>
      <c r="E17" s="17" t="s">
        <v>14</v>
      </c>
      <c r="F17" s="242" t="str">
        <f>MISS!H13</f>
        <v>Inserire qui i dati</v>
      </c>
      <c r="G17" s="242"/>
      <c r="J17" s="16"/>
      <c r="K17" s="15"/>
      <c r="L17" s="15"/>
      <c r="M17" s="15"/>
      <c r="O17" s="13"/>
      <c r="P17" s="13"/>
    </row>
    <row r="18" spans="1:16" ht="4.5" customHeight="1">
      <c r="A18" s="10"/>
      <c r="B18" s="15"/>
      <c r="C18" s="15"/>
      <c r="D18" s="15"/>
      <c r="E18" s="17"/>
      <c r="F18" s="17"/>
      <c r="G18" s="15"/>
      <c r="J18" s="16"/>
      <c r="K18" s="15"/>
      <c r="L18" s="15"/>
      <c r="M18" s="15"/>
      <c r="O18" s="13"/>
      <c r="P18" s="13"/>
    </row>
    <row r="19" spans="2:17" ht="22.5" customHeight="1">
      <c r="B19" s="5" t="s">
        <v>5</v>
      </c>
      <c r="E19" s="241" t="str">
        <f>MISS!F15</f>
        <v>Inserire qui i dati</v>
      </c>
      <c r="F19" s="241"/>
      <c r="G19" s="197"/>
      <c r="H19" s="18" t="s">
        <v>7</v>
      </c>
      <c r="I19" s="241" t="str">
        <f>MISS!J15</f>
        <v>Inserire qui i dati</v>
      </c>
      <c r="J19" s="241"/>
      <c r="K19" s="15"/>
      <c r="L19" s="15"/>
      <c r="M19" s="222"/>
      <c r="Q19" s="16"/>
    </row>
    <row r="20" spans="3:17" ht="4.5" customHeight="1">
      <c r="C20" s="5"/>
      <c r="E20" s="16"/>
      <c r="F20" s="16"/>
      <c r="G20" s="16"/>
      <c r="H20" s="18"/>
      <c r="I20" s="20"/>
      <c r="J20" s="15"/>
      <c r="K20" s="15"/>
      <c r="L20" s="15"/>
      <c r="Q20" s="16"/>
    </row>
    <row r="21" spans="8:17" ht="22.5" customHeight="1">
      <c r="H21" s="19" t="s">
        <v>6</v>
      </c>
      <c r="I21" s="241" t="str">
        <f>MISS!J17</f>
        <v>Inserire qui i dati</v>
      </c>
      <c r="J21" s="241"/>
      <c r="Q21" s="16"/>
    </row>
    <row r="22" spans="14:17" ht="22.5" customHeight="1" thickBot="1">
      <c r="N22" s="19"/>
      <c r="O22" s="20"/>
      <c r="P22" s="16"/>
      <c r="Q22" s="16"/>
    </row>
    <row r="23" spans="1:16" ht="17.25" thickBot="1">
      <c r="A23" s="211"/>
      <c r="B23" s="211"/>
      <c r="C23" s="249" t="s">
        <v>55</v>
      </c>
      <c r="D23" s="250"/>
      <c r="E23" s="250"/>
      <c r="F23" s="250"/>
      <c r="G23" s="250"/>
      <c r="H23" s="250"/>
      <c r="I23" s="250"/>
      <c r="J23" s="250"/>
      <c r="K23" s="250"/>
      <c r="L23" s="251"/>
      <c r="M23" s="40"/>
      <c r="N23" s="11"/>
      <c r="O23" s="21"/>
      <c r="P23" s="14"/>
    </row>
    <row r="24" spans="15:16" ht="12.75">
      <c r="O24" s="13"/>
      <c r="P24" s="13"/>
    </row>
    <row r="25" ht="13.5" thickBot="1"/>
    <row r="26" spans="1:13" ht="32.25" customHeight="1">
      <c r="A26" s="237" t="s">
        <v>36</v>
      </c>
      <c r="B26" s="238"/>
      <c r="C26" s="238"/>
      <c r="D26" s="238"/>
      <c r="E26" s="231" t="s">
        <v>56</v>
      </c>
      <c r="F26" s="231" t="s">
        <v>57</v>
      </c>
      <c r="G26" s="233" t="s">
        <v>63</v>
      </c>
      <c r="H26" s="234"/>
      <c r="I26" s="231" t="s">
        <v>64</v>
      </c>
      <c r="J26" s="231"/>
      <c r="K26" s="235" t="s">
        <v>66</v>
      </c>
      <c r="L26" s="236"/>
      <c r="M26" s="35" t="s">
        <v>67</v>
      </c>
    </row>
    <row r="27" spans="1:13" ht="32.25" customHeight="1">
      <c r="A27" s="37"/>
      <c r="B27" s="33"/>
      <c r="C27" s="33"/>
      <c r="D27" s="33"/>
      <c r="E27" s="232"/>
      <c r="F27" s="232"/>
      <c r="G27" s="34" t="s">
        <v>61</v>
      </c>
      <c r="H27" s="34" t="s">
        <v>62</v>
      </c>
      <c r="I27" s="34" t="s">
        <v>60</v>
      </c>
      <c r="J27" s="34" t="s">
        <v>62</v>
      </c>
      <c r="K27" s="36" t="s">
        <v>60</v>
      </c>
      <c r="L27" s="83" t="s">
        <v>62</v>
      </c>
      <c r="M27" s="38"/>
    </row>
    <row r="28" spans="1:13" s="2" customFormat="1" ht="33.75" customHeight="1">
      <c r="A28" s="226" t="s">
        <v>40</v>
      </c>
      <c r="B28" s="227"/>
      <c r="C28" s="227"/>
      <c r="D28" s="227"/>
      <c r="E28" s="198">
        <f>PERS!M46</f>
        <v>0</v>
      </c>
      <c r="F28" s="198">
        <f>'piano finanziario'!H21</f>
        <v>0</v>
      </c>
      <c r="G28" s="198">
        <f>IF(F28&gt;E28,F28-E28,0)</f>
        <v>0</v>
      </c>
      <c r="H28" s="199">
        <f>IF(OR(G28=0,F28=0),0,G28/F28)</f>
        <v>0</v>
      </c>
      <c r="I28" s="198">
        <f aca="true" t="shared" si="0" ref="I28:I39">IF(E28&gt;F28,F28-E28,0)</f>
        <v>0</v>
      </c>
      <c r="J28" s="200">
        <f>IF(OR(F28=0,I28=0),0,I28/F28)</f>
        <v>0</v>
      </c>
      <c r="K28" s="228"/>
      <c r="L28" s="201"/>
      <c r="M28" s="81"/>
    </row>
    <row r="29" spans="1:13" ht="33.75" customHeight="1">
      <c r="A29" s="226" t="s">
        <v>41</v>
      </c>
      <c r="B29" s="227"/>
      <c r="C29" s="227"/>
      <c r="D29" s="227"/>
      <c r="E29" s="198">
        <f>MISS!M45</f>
        <v>0</v>
      </c>
      <c r="F29" s="198">
        <f>'piano finanziario'!H22</f>
        <v>0</v>
      </c>
      <c r="G29" s="198">
        <f>IF(F29&gt;E29,F29-E29,0)</f>
        <v>0</v>
      </c>
      <c r="H29" s="199">
        <f aca="true" t="shared" si="1" ref="H29:H40">IF(OR(G29=0,F29=0),0,G29/F29)</f>
        <v>0</v>
      </c>
      <c r="I29" s="198">
        <f t="shared" si="0"/>
        <v>0</v>
      </c>
      <c r="J29" s="200">
        <f aca="true" t="shared" si="2" ref="J29:J39">IF(OR(F29=0,I29=0),0,I29/F29)</f>
        <v>0</v>
      </c>
      <c r="K29" s="229"/>
      <c r="L29" s="202"/>
      <c r="M29" s="82"/>
    </row>
    <row r="30" spans="1:13" ht="33.75" customHeight="1">
      <c r="A30" s="226" t="s">
        <v>42</v>
      </c>
      <c r="B30" s="227"/>
      <c r="C30" s="227"/>
      <c r="D30" s="227"/>
      <c r="E30" s="198">
        <f>FORM!M49</f>
        <v>0</v>
      </c>
      <c r="F30" s="198">
        <f>'piano finanziario'!H23</f>
        <v>0</v>
      </c>
      <c r="G30" s="198">
        <f aca="true" t="shared" si="3" ref="G30:G39">IF(F30&gt;E30,F30-E30,0)</f>
        <v>0</v>
      </c>
      <c r="H30" s="199">
        <f t="shared" si="1"/>
        <v>0</v>
      </c>
      <c r="I30" s="198">
        <f t="shared" si="0"/>
        <v>0</v>
      </c>
      <c r="J30" s="200">
        <f t="shared" si="2"/>
        <v>0</v>
      </c>
      <c r="K30" s="229"/>
      <c r="L30" s="202"/>
      <c r="M30" s="82"/>
    </row>
    <row r="31" spans="1:13" ht="33.75" customHeight="1">
      <c r="A31" s="226" t="s">
        <v>59</v>
      </c>
      <c r="B31" s="227"/>
      <c r="C31" s="227"/>
      <c r="D31" s="227"/>
      <c r="E31" s="198">
        <f>AMMIN!M47</f>
        <v>0</v>
      </c>
      <c r="F31" s="198">
        <f>'piano finanziario'!H24</f>
        <v>0</v>
      </c>
      <c r="G31" s="198">
        <f t="shared" si="3"/>
        <v>0</v>
      </c>
      <c r="H31" s="199">
        <f t="shared" si="1"/>
        <v>0</v>
      </c>
      <c r="I31" s="198">
        <f t="shared" si="0"/>
        <v>0</v>
      </c>
      <c r="J31" s="200">
        <f t="shared" si="2"/>
        <v>0</v>
      </c>
      <c r="K31" s="229"/>
      <c r="L31" s="202"/>
      <c r="M31" s="82"/>
    </row>
    <row r="32" spans="1:13" ht="33.75" customHeight="1">
      <c r="A32" s="226" t="s">
        <v>44</v>
      </c>
      <c r="B32" s="227"/>
      <c r="C32" s="227"/>
      <c r="D32" s="227"/>
      <c r="E32" s="198">
        <f>'R&amp;S'!M47</f>
        <v>0</v>
      </c>
      <c r="F32" s="198">
        <f>'piano finanziario'!H25</f>
        <v>0</v>
      </c>
      <c r="G32" s="198">
        <f t="shared" si="3"/>
        <v>0</v>
      </c>
      <c r="H32" s="199">
        <f t="shared" si="1"/>
        <v>0</v>
      </c>
      <c r="I32" s="198">
        <f t="shared" si="0"/>
        <v>0</v>
      </c>
      <c r="J32" s="200">
        <f t="shared" si="2"/>
        <v>0</v>
      </c>
      <c r="K32" s="229"/>
      <c r="L32" s="202"/>
      <c r="M32" s="82"/>
    </row>
    <row r="33" spans="1:13" ht="33.75" customHeight="1">
      <c r="A33" s="226" t="s">
        <v>45</v>
      </c>
      <c r="B33" s="227"/>
      <c r="C33" s="227"/>
      <c r="D33" s="227"/>
      <c r="E33" s="198">
        <f>SERV!M46</f>
        <v>0</v>
      </c>
      <c r="F33" s="198">
        <f>'piano finanziario'!H26</f>
        <v>0</v>
      </c>
      <c r="G33" s="198">
        <f t="shared" si="3"/>
        <v>0</v>
      </c>
      <c r="H33" s="199">
        <f t="shared" si="1"/>
        <v>0</v>
      </c>
      <c r="I33" s="198">
        <f t="shared" si="0"/>
        <v>0</v>
      </c>
      <c r="J33" s="200">
        <f t="shared" si="2"/>
        <v>0</v>
      </c>
      <c r="K33" s="229"/>
      <c r="L33" s="202"/>
      <c r="M33" s="82"/>
    </row>
    <row r="34" spans="1:13" ht="33.75" customHeight="1">
      <c r="A34" s="226" t="s">
        <v>46</v>
      </c>
      <c r="B34" s="227"/>
      <c r="C34" s="227"/>
      <c r="D34" s="227"/>
      <c r="E34" s="198">
        <f>REV!M46</f>
        <v>0</v>
      </c>
      <c r="F34" s="198">
        <f>'piano finanziario'!H27</f>
        <v>0</v>
      </c>
      <c r="G34" s="198">
        <f t="shared" si="3"/>
        <v>0</v>
      </c>
      <c r="H34" s="199">
        <f t="shared" si="1"/>
        <v>0</v>
      </c>
      <c r="I34" s="198">
        <f t="shared" si="0"/>
        <v>0</v>
      </c>
      <c r="J34" s="200">
        <f t="shared" si="2"/>
        <v>0</v>
      </c>
      <c r="K34" s="229"/>
      <c r="L34" s="202"/>
      <c r="M34" s="82"/>
    </row>
    <row r="35" spans="1:13" ht="33.75" customHeight="1">
      <c r="A35" s="226" t="s">
        <v>58</v>
      </c>
      <c r="B35" s="227"/>
      <c r="C35" s="227"/>
      <c r="D35" s="227"/>
      <c r="E35" s="198">
        <f>MAT!M46</f>
        <v>0</v>
      </c>
      <c r="F35" s="198">
        <f>'piano finanziario'!H28</f>
        <v>0</v>
      </c>
      <c r="G35" s="198">
        <f t="shared" si="3"/>
        <v>0</v>
      </c>
      <c r="H35" s="199">
        <f t="shared" si="1"/>
        <v>0</v>
      </c>
      <c r="I35" s="198">
        <f t="shared" si="0"/>
        <v>0</v>
      </c>
      <c r="J35" s="200">
        <f t="shared" si="2"/>
        <v>0</v>
      </c>
      <c r="K35" s="229"/>
      <c r="L35" s="202"/>
      <c r="M35" s="82"/>
    </row>
    <row r="36" spans="1:13" ht="33.75" customHeight="1">
      <c r="A36" s="226" t="s">
        <v>48</v>
      </c>
      <c r="B36" s="227"/>
      <c r="C36" s="227"/>
      <c r="D36" s="227"/>
      <c r="E36" s="198">
        <f>IMM!$M$46</f>
        <v>0</v>
      </c>
      <c r="F36" s="198">
        <f>'piano finanziario'!H29</f>
        <v>0</v>
      </c>
      <c r="G36" s="198">
        <f t="shared" si="3"/>
        <v>0</v>
      </c>
      <c r="H36" s="199">
        <f t="shared" si="1"/>
        <v>0</v>
      </c>
      <c r="I36" s="198">
        <f t="shared" si="0"/>
        <v>0</v>
      </c>
      <c r="J36" s="200">
        <f t="shared" si="2"/>
        <v>0</v>
      </c>
      <c r="K36" s="229"/>
      <c r="L36" s="202"/>
      <c r="M36" s="82"/>
    </row>
    <row r="37" spans="1:13" ht="33.75" customHeight="1">
      <c r="A37" s="226" t="s">
        <v>49</v>
      </c>
      <c r="B37" s="227"/>
      <c r="C37" s="227"/>
      <c r="D37" s="227"/>
      <c r="E37" s="198">
        <f>TERR!M46</f>
        <v>0</v>
      </c>
      <c r="F37" s="198">
        <f>'piano finanziario'!H30</f>
        <v>0</v>
      </c>
      <c r="G37" s="198">
        <f t="shared" si="3"/>
        <v>0</v>
      </c>
      <c r="H37" s="199">
        <f t="shared" si="1"/>
        <v>0</v>
      </c>
      <c r="I37" s="198">
        <f t="shared" si="0"/>
        <v>0</v>
      </c>
      <c r="J37" s="200">
        <f t="shared" si="2"/>
        <v>0</v>
      </c>
      <c r="K37" s="229"/>
      <c r="L37" s="202"/>
      <c r="M37" s="82"/>
    </row>
    <row r="38" spans="1:13" ht="33.75" customHeight="1">
      <c r="A38" s="226" t="s">
        <v>50</v>
      </c>
      <c r="B38" s="227"/>
      <c r="C38" s="227"/>
      <c r="D38" s="227"/>
      <c r="E38" s="198">
        <f>INDIR!M46</f>
        <v>0</v>
      </c>
      <c r="F38" s="198">
        <f>'piano finanziario'!H31</f>
        <v>0</v>
      </c>
      <c r="G38" s="198">
        <f t="shared" si="3"/>
        <v>0</v>
      </c>
      <c r="H38" s="199">
        <f t="shared" si="1"/>
        <v>0</v>
      </c>
      <c r="I38" s="198">
        <f t="shared" si="0"/>
        <v>0</v>
      </c>
      <c r="J38" s="200">
        <f t="shared" si="2"/>
        <v>0</v>
      </c>
      <c r="K38" s="229"/>
      <c r="L38" s="202"/>
      <c r="M38" s="82"/>
    </row>
    <row r="39" spans="1:13" ht="33.75" customHeight="1" thickBot="1">
      <c r="A39" s="247" t="s">
        <v>51</v>
      </c>
      <c r="B39" s="248"/>
      <c r="C39" s="248"/>
      <c r="D39" s="248"/>
      <c r="E39" s="203">
        <f>ALT!M46</f>
        <v>0</v>
      </c>
      <c r="F39" s="198">
        <f>'piano finanziario'!H32</f>
        <v>0</v>
      </c>
      <c r="G39" s="198">
        <f t="shared" si="3"/>
        <v>0</v>
      </c>
      <c r="H39" s="204">
        <f t="shared" si="1"/>
        <v>0</v>
      </c>
      <c r="I39" s="198">
        <f t="shared" si="0"/>
        <v>0</v>
      </c>
      <c r="J39" s="200">
        <f t="shared" si="2"/>
        <v>0</v>
      </c>
      <c r="K39" s="230"/>
      <c r="L39" s="205"/>
      <c r="M39" s="82"/>
    </row>
    <row r="40" spans="1:13" ht="33.75" customHeight="1" thickBot="1">
      <c r="A40" s="244" t="s">
        <v>8</v>
      </c>
      <c r="B40" s="245"/>
      <c r="C40" s="245"/>
      <c r="D40" s="246"/>
      <c r="E40" s="206">
        <f>SUM(E28:E39)</f>
        <v>0</v>
      </c>
      <c r="F40" s="206">
        <f>SUM(F28:F39)</f>
        <v>0</v>
      </c>
      <c r="G40" s="207">
        <f>SUM(G28:G39)</f>
        <v>0</v>
      </c>
      <c r="H40" s="208">
        <f t="shared" si="1"/>
        <v>0</v>
      </c>
      <c r="I40" s="207">
        <f>SUM(I28:I39)</f>
        <v>0</v>
      </c>
      <c r="J40" s="209"/>
      <c r="K40" s="210">
        <f>F40-E40</f>
        <v>0</v>
      </c>
      <c r="L40" s="208" t="e">
        <f>K40/F40</f>
        <v>#DIV/0!</v>
      </c>
      <c r="M40" s="41"/>
    </row>
    <row r="41" spans="1:12" ht="12.75" customHeight="1">
      <c r="A41" s="7"/>
      <c r="B41" s="7"/>
      <c r="C41" s="7"/>
      <c r="D41" s="7"/>
      <c r="E41" s="7"/>
      <c r="F41" s="7"/>
      <c r="G41" s="32"/>
      <c r="H41" s="32"/>
      <c r="I41" s="7"/>
      <c r="J41" s="7"/>
      <c r="K41" s="7"/>
      <c r="L41" s="7"/>
    </row>
    <row r="42" spans="1:1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</sheetData>
  <sheetProtection password="CCF0" sheet="1" objects="1" scenarios="1"/>
  <mergeCells count="31">
    <mergeCell ref="I19:J19"/>
    <mergeCell ref="I21:J21"/>
    <mergeCell ref="C23:L23"/>
    <mergeCell ref="A31:D31"/>
    <mergeCell ref="A32:D32"/>
    <mergeCell ref="E19:F19"/>
    <mergeCell ref="A29:D29"/>
    <mergeCell ref="A40:D40"/>
    <mergeCell ref="A39:D39"/>
    <mergeCell ref="A34:D34"/>
    <mergeCell ref="A35:D35"/>
    <mergeCell ref="A38:D38"/>
    <mergeCell ref="A37:D37"/>
    <mergeCell ref="A36:D36"/>
    <mergeCell ref="Q6:R11"/>
    <mergeCell ref="C3:N3"/>
    <mergeCell ref="C7:I11"/>
    <mergeCell ref="C17:D17"/>
    <mergeCell ref="C13:F13"/>
    <mergeCell ref="C15:F15"/>
    <mergeCell ref="F17:G17"/>
    <mergeCell ref="A33:D33"/>
    <mergeCell ref="K28:K39"/>
    <mergeCell ref="I26:J26"/>
    <mergeCell ref="E26:E27"/>
    <mergeCell ref="F26:F27"/>
    <mergeCell ref="G26:H26"/>
    <mergeCell ref="K26:L26"/>
    <mergeCell ref="A28:D28"/>
    <mergeCell ref="A26:D26"/>
    <mergeCell ref="A30:D30"/>
  </mergeCells>
  <conditionalFormatting sqref="K28:L40 I28:I39">
    <cfRule type="cellIs" priority="1" dxfId="0" operator="lessThan" stopIfTrue="1">
      <formula>0</formula>
    </cfRule>
  </conditionalFormatting>
  <conditionalFormatting sqref="C7:I11 C13:F13 C15:F15 F17:G17 C17:D17 E19:G19 I19:J19 I21:J21">
    <cfRule type="cellIs" priority="2" dxfId="43" operator="equal" stopIfTrue="1">
      <formula>"Inserire qui i dati"</formula>
    </cfRule>
  </conditionalFormatting>
  <dataValidations count="7">
    <dataValidation allowBlank="1" showInputMessage="1" showErrorMessage="1" prompt="periodo in cui sono state sostenute le spese  secondo la competenza temporale" sqref="C17 B18:D18 K17:M18 F17"/>
    <dataValidation allowBlank="1" showInputMessage="1" showErrorMessage="1" prompt="Tale valore corrisponde alla sommatoria di tutte le spese rendicontate nella relativa tabella di rendiconto specifico" sqref="E28:E39"/>
    <dataValidation allowBlank="1" showInputMessage="1" showErrorMessage="1" prompt="Tale valore corrisponde all'importo che ancora può essere rendicontato prima di raggiungere la soglia autorizzata nel piano finanziario" sqref="G28:G39 H28"/>
    <dataValidation allowBlank="1" showInputMessage="1" showErrorMessage="1" promptTitle="Attenzione" prompt="L'importo autorizzato dal piano finanziario è stato oltrepassato per il valore contenuto nella cella&#10; " sqref="I28:I39"/>
    <dataValidation allowBlank="1" showInputMessage="1" showErrorMessage="1" prompt="TOTALE DEGLI IMPORTI  RESIDUI DI TUTTE LE VOCI DI SPESA (che presentano un residuo)" sqref="G40"/>
    <dataValidation allowBlank="1" showInputMessage="1" showErrorMessage="1" prompt="TOTALE DEGLI IMPORTI OVER BUDGET DI TUTTE LE VOCI DI SPESA (per cui si è oltrepassata la soglia autorizzata dal Piano Finanziario)" sqref="I40"/>
    <dataValidation allowBlank="1" showInputMessage="1" showErrorMessage="1" promptTitle="SITUAZIONE TOTALE DELLA SPESA" prompt="Le cifre in nero indicano l'importo che può essere ancora rendicontato rispetto al Totale Autorizzato nel Piano Finanziario.&#10;Le cifre in Rosso indicano per qual 'importo si è oltrepassato il Totale Autorizzato dal Piano Finanziario." sqref="K40"/>
  </dataValidations>
  <printOptions horizontalCentered="1" verticalCentered="1"/>
  <pageMargins left="0.3937007874015748" right="0.35433070866141736" top="0.31496062992125984" bottom="0.9055118110236221" header="0.5118110236220472" footer="0.5118110236220472"/>
  <pageSetup horizontalDpi="600" verticalDpi="600" orientation="landscape" paperSize="9" scale="54" r:id="rId2"/>
  <headerFooter alignWithMargins="0">
    <oddHeader>&amp;C&amp;"Arial,Bold"&amp;24TABELLA DI RENDICONTO COMPLESSIVO</oddHeader>
    <oddFooter>&amp;L&amp;"Verdana,Bold"&amp;12Firma del Legale Rappresentante dell'Organismo di Ricerca&amp;C&amp;"Verdana,Regular"&amp;12&amp;D &amp;T</oddFooter>
  </headerFooter>
  <rowBreaks count="1" manualBreakCount="1">
    <brk id="47" max="255" man="1"/>
  </rowBreaks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L44"/>
  <sheetViews>
    <sheetView showGridLines="0" view="pageBreakPreview" zoomScale="80" zoomScaleNormal="75" zoomScaleSheetLayoutView="80" zoomScalePageLayoutView="0" workbookViewId="0" topLeftCell="A1">
      <selection activeCell="B20" sqref="B20:I34"/>
    </sheetView>
  </sheetViews>
  <sheetFormatPr defaultColWidth="9.140625" defaultRowHeight="12.75"/>
  <cols>
    <col min="1" max="1" width="5.7109375" style="0" customWidth="1"/>
    <col min="2" max="2" width="14.140625" style="0" customWidth="1"/>
    <col min="3" max="3" width="20.28125" style="0" bestFit="1" customWidth="1"/>
    <col min="4" max="4" width="9.8515625" style="0" customWidth="1"/>
    <col min="5" max="5" width="12.28125" style="0" customWidth="1"/>
    <col min="6" max="6" width="8.7109375" style="0" customWidth="1"/>
    <col min="7" max="7" width="20.00390625" style="0" customWidth="1"/>
    <col min="8" max="8" width="28.00390625" style="0" customWidth="1"/>
    <col min="9" max="9" width="25.7109375" style="0" customWidth="1"/>
  </cols>
  <sheetData>
    <row r="1" ht="12.75">
      <c r="A1" s="10"/>
    </row>
    <row r="3" spans="3:12" ht="21">
      <c r="C3" s="252" t="s">
        <v>35</v>
      </c>
      <c r="D3" s="252"/>
      <c r="E3" s="252"/>
      <c r="F3" s="252"/>
      <c r="G3" s="252"/>
      <c r="H3" s="192" t="s">
        <v>17</v>
      </c>
      <c r="I3" s="94"/>
      <c r="J3" s="94"/>
      <c r="K3" s="94"/>
      <c r="L3" s="94"/>
    </row>
    <row r="5" spans="5:9" ht="12.75" customHeight="1">
      <c r="E5" s="25"/>
      <c r="F5" s="25"/>
      <c r="G5" s="25"/>
      <c r="H5" s="25"/>
      <c r="I5" s="25"/>
    </row>
    <row r="6" spans="2:10" ht="18" customHeight="1">
      <c r="B6" s="26" t="s">
        <v>1</v>
      </c>
      <c r="D6" s="262" t="str">
        <f>MISS!D9</f>
        <v>Inserire qui i dati</v>
      </c>
      <c r="E6" s="262"/>
      <c r="F6" s="262"/>
      <c r="G6" s="262"/>
      <c r="H6" s="262"/>
      <c r="I6" s="25"/>
      <c r="J6" s="239"/>
    </row>
    <row r="7" spans="5:10" ht="12.75" customHeight="1">
      <c r="E7" s="25"/>
      <c r="F7" s="25"/>
      <c r="G7" s="25"/>
      <c r="H7" s="25"/>
      <c r="I7" s="25"/>
      <c r="J7" s="239"/>
    </row>
    <row r="8" spans="2:10" ht="20.25" customHeight="1">
      <c r="B8" s="26" t="s">
        <v>13</v>
      </c>
      <c r="E8" s="25"/>
      <c r="F8" s="25"/>
      <c r="G8" s="25"/>
      <c r="H8" s="25"/>
      <c r="I8" s="25"/>
      <c r="J8" s="239"/>
    </row>
    <row r="9" spans="2:10" ht="20.25" customHeight="1">
      <c r="B9" s="262" t="str">
        <f>MISS!C2</f>
        <v>Inserire qui i dati</v>
      </c>
      <c r="C9" s="262"/>
      <c r="D9" s="262"/>
      <c r="E9" s="262"/>
      <c r="F9" s="262"/>
      <c r="G9" s="262"/>
      <c r="H9" s="262"/>
      <c r="I9" s="25"/>
      <c r="J9" s="239"/>
    </row>
    <row r="10" spans="2:10" ht="12.75" customHeight="1">
      <c r="B10" s="262"/>
      <c r="C10" s="262"/>
      <c r="D10" s="262"/>
      <c r="E10" s="262"/>
      <c r="F10" s="262"/>
      <c r="G10" s="262"/>
      <c r="H10" s="262"/>
      <c r="I10" s="25"/>
      <c r="J10" s="239"/>
    </row>
    <row r="11" spans="2:10" ht="12.75" customHeight="1">
      <c r="B11" s="262"/>
      <c r="C11" s="262"/>
      <c r="D11" s="262"/>
      <c r="E11" s="262"/>
      <c r="F11" s="262"/>
      <c r="G11" s="262"/>
      <c r="H11" s="262"/>
      <c r="I11" s="25"/>
      <c r="J11" s="239"/>
    </row>
    <row r="12" spans="2:10" ht="12.75" customHeight="1">
      <c r="B12" s="262"/>
      <c r="C12" s="262"/>
      <c r="D12" s="262"/>
      <c r="E12" s="262"/>
      <c r="F12" s="262"/>
      <c r="G12" s="262"/>
      <c r="H12" s="262"/>
      <c r="I12" s="25"/>
      <c r="J12" s="239"/>
    </row>
    <row r="13" spans="2:10" ht="12.75" customHeight="1">
      <c r="B13" s="262"/>
      <c r="C13" s="262"/>
      <c r="D13" s="262"/>
      <c r="E13" s="262"/>
      <c r="F13" s="262"/>
      <c r="G13" s="262"/>
      <c r="H13" s="262"/>
      <c r="I13" s="25"/>
      <c r="J13" s="239"/>
    </row>
    <row r="14" spans="2:10" ht="12.75" customHeight="1">
      <c r="B14" s="84"/>
      <c r="C14" s="84"/>
      <c r="D14" s="84"/>
      <c r="E14" s="84"/>
      <c r="F14" s="84"/>
      <c r="G14" s="84"/>
      <c r="H14" s="84"/>
      <c r="I14" s="25"/>
      <c r="J14" s="239"/>
    </row>
    <row r="15" spans="2:10" ht="22.5">
      <c r="B15" s="27" t="s">
        <v>54</v>
      </c>
      <c r="C15" s="27"/>
      <c r="D15" s="27"/>
      <c r="E15" s="28"/>
      <c r="F15" s="28"/>
      <c r="G15" s="29"/>
      <c r="H15" s="196" t="s">
        <v>17</v>
      </c>
      <c r="I15" s="6"/>
      <c r="J15" s="239"/>
    </row>
    <row r="16" spans="2:8" ht="19.5">
      <c r="B16" s="26"/>
      <c r="C16" s="26"/>
      <c r="D16" s="26"/>
      <c r="E16" s="26"/>
      <c r="F16" s="26"/>
      <c r="G16" s="30"/>
      <c r="H16" s="30"/>
    </row>
    <row r="17" spans="2:8" ht="19.5">
      <c r="B17" s="93" t="s">
        <v>52</v>
      </c>
      <c r="C17" s="221" t="s">
        <v>17</v>
      </c>
      <c r="D17" s="93" t="s">
        <v>53</v>
      </c>
      <c r="E17" s="266" t="s">
        <v>17</v>
      </c>
      <c r="F17" s="266"/>
      <c r="G17" s="91"/>
      <c r="H17" s="92"/>
    </row>
    <row r="18" spans="2:8" ht="19.5">
      <c r="B18" s="26"/>
      <c r="C18" s="26"/>
      <c r="D18" s="26"/>
      <c r="E18" s="26"/>
      <c r="F18" s="26"/>
      <c r="G18" s="30"/>
      <c r="H18" s="30"/>
    </row>
    <row r="19" ht="13.5" thickBot="1"/>
    <row r="20" spans="1:9" ht="54.75" customHeight="1" thickBot="1">
      <c r="A20" s="7"/>
      <c r="B20" s="256" t="s">
        <v>36</v>
      </c>
      <c r="C20" s="257"/>
      <c r="D20" s="257"/>
      <c r="E20" s="257"/>
      <c r="F20" s="258"/>
      <c r="G20" s="42" t="s">
        <v>37</v>
      </c>
      <c r="H20" s="31" t="s">
        <v>38</v>
      </c>
      <c r="I20" s="31" t="s">
        <v>39</v>
      </c>
    </row>
    <row r="21" spans="1:9" s="2" customFormat="1" ht="20.25" customHeight="1">
      <c r="A21" s="7"/>
      <c r="B21" s="259" t="s">
        <v>40</v>
      </c>
      <c r="C21" s="260"/>
      <c r="D21" s="260"/>
      <c r="E21" s="260"/>
      <c r="F21" s="261"/>
      <c r="G21" s="212"/>
      <c r="H21" s="213"/>
      <c r="I21" s="214">
        <f>G21-H21</f>
        <v>0</v>
      </c>
    </row>
    <row r="22" spans="1:9" ht="18.75" customHeight="1">
      <c r="A22" s="7"/>
      <c r="B22" s="253" t="s">
        <v>41</v>
      </c>
      <c r="C22" s="254"/>
      <c r="D22" s="254"/>
      <c r="E22" s="254"/>
      <c r="F22" s="255"/>
      <c r="G22" s="215"/>
      <c r="H22" s="213"/>
      <c r="I22" s="214">
        <f aca="true" t="shared" si="0" ref="I22:I33">G22-H22</f>
        <v>0</v>
      </c>
    </row>
    <row r="23" spans="1:9" ht="21" customHeight="1">
      <c r="A23" s="7"/>
      <c r="B23" s="253" t="s">
        <v>42</v>
      </c>
      <c r="C23" s="254"/>
      <c r="D23" s="254"/>
      <c r="E23" s="254"/>
      <c r="F23" s="255"/>
      <c r="G23" s="215"/>
      <c r="H23" s="213"/>
      <c r="I23" s="214">
        <f t="shared" si="0"/>
        <v>0</v>
      </c>
    </row>
    <row r="24" spans="1:9" ht="21" customHeight="1">
      <c r="A24" s="7"/>
      <c r="B24" s="253" t="s">
        <v>43</v>
      </c>
      <c r="C24" s="254"/>
      <c r="D24" s="254"/>
      <c r="E24" s="254"/>
      <c r="F24" s="255"/>
      <c r="G24" s="215"/>
      <c r="H24" s="213"/>
      <c r="I24" s="214">
        <f t="shared" si="0"/>
        <v>0</v>
      </c>
    </row>
    <row r="25" spans="1:9" ht="21" customHeight="1">
      <c r="A25" s="7"/>
      <c r="B25" s="253" t="s">
        <v>44</v>
      </c>
      <c r="C25" s="254"/>
      <c r="D25" s="254"/>
      <c r="E25" s="254"/>
      <c r="F25" s="255"/>
      <c r="G25" s="215"/>
      <c r="H25" s="213"/>
      <c r="I25" s="214">
        <f t="shared" si="0"/>
        <v>0</v>
      </c>
    </row>
    <row r="26" spans="1:9" ht="21" customHeight="1">
      <c r="A26" s="7"/>
      <c r="B26" s="253" t="s">
        <v>45</v>
      </c>
      <c r="C26" s="254"/>
      <c r="D26" s="254"/>
      <c r="E26" s="254"/>
      <c r="F26" s="255"/>
      <c r="G26" s="215"/>
      <c r="H26" s="213"/>
      <c r="I26" s="214">
        <f t="shared" si="0"/>
        <v>0</v>
      </c>
    </row>
    <row r="27" spans="1:9" ht="19.5" customHeight="1">
      <c r="A27" s="7"/>
      <c r="B27" s="253" t="s">
        <v>46</v>
      </c>
      <c r="C27" s="254"/>
      <c r="D27" s="254"/>
      <c r="E27" s="254"/>
      <c r="F27" s="255"/>
      <c r="G27" s="215"/>
      <c r="H27" s="213"/>
      <c r="I27" s="214">
        <f t="shared" si="0"/>
        <v>0</v>
      </c>
    </row>
    <row r="28" spans="1:9" ht="20.25" customHeight="1">
      <c r="A28" s="7"/>
      <c r="B28" s="253" t="s">
        <v>47</v>
      </c>
      <c r="C28" s="254"/>
      <c r="D28" s="254"/>
      <c r="E28" s="254"/>
      <c r="F28" s="255"/>
      <c r="G28" s="215"/>
      <c r="H28" s="213"/>
      <c r="I28" s="214">
        <f t="shared" si="0"/>
        <v>0</v>
      </c>
    </row>
    <row r="29" spans="1:9" ht="19.5" customHeight="1">
      <c r="A29" s="7"/>
      <c r="B29" s="253" t="s">
        <v>48</v>
      </c>
      <c r="C29" s="254"/>
      <c r="D29" s="254"/>
      <c r="E29" s="254"/>
      <c r="F29" s="255"/>
      <c r="G29" s="215"/>
      <c r="H29" s="213"/>
      <c r="I29" s="214">
        <f t="shared" si="0"/>
        <v>0</v>
      </c>
    </row>
    <row r="30" spans="1:9" ht="19.5" customHeight="1">
      <c r="A30" s="7"/>
      <c r="B30" s="253" t="s">
        <v>49</v>
      </c>
      <c r="C30" s="254"/>
      <c r="D30" s="254"/>
      <c r="E30" s="254"/>
      <c r="F30" s="255"/>
      <c r="G30" s="215"/>
      <c r="H30" s="213"/>
      <c r="I30" s="214">
        <f t="shared" si="0"/>
        <v>0</v>
      </c>
    </row>
    <row r="31" spans="1:9" ht="18.75" customHeight="1">
      <c r="A31" s="7"/>
      <c r="B31" s="85" t="s">
        <v>50</v>
      </c>
      <c r="C31" s="43"/>
      <c r="D31" s="86"/>
      <c r="E31" s="43"/>
      <c r="F31" s="87"/>
      <c r="G31" s="215"/>
      <c r="H31" s="213"/>
      <c r="I31" s="214">
        <f t="shared" si="0"/>
        <v>0</v>
      </c>
    </row>
    <row r="32" spans="1:9" ht="18.75" customHeight="1" thickBot="1">
      <c r="A32" s="7"/>
      <c r="B32" s="88" t="s">
        <v>51</v>
      </c>
      <c r="C32" s="44"/>
      <c r="D32" s="89"/>
      <c r="E32" s="44"/>
      <c r="F32" s="90"/>
      <c r="G32" s="216"/>
      <c r="H32" s="213"/>
      <c r="I32" s="214">
        <f t="shared" si="0"/>
        <v>0</v>
      </c>
    </row>
    <row r="33" spans="1:9" ht="18" customHeight="1" hidden="1" thickBot="1">
      <c r="A33" s="7"/>
      <c r="B33" s="267"/>
      <c r="C33" s="268"/>
      <c r="D33" s="268"/>
      <c r="E33" s="268"/>
      <c r="F33" s="45"/>
      <c r="G33" s="217"/>
      <c r="H33" s="218"/>
      <c r="I33" s="214">
        <f t="shared" si="0"/>
        <v>0</v>
      </c>
    </row>
    <row r="34" spans="1:9" ht="21" customHeight="1" thickBot="1">
      <c r="A34" s="7"/>
      <c r="B34" s="263" t="s">
        <v>8</v>
      </c>
      <c r="C34" s="264"/>
      <c r="D34" s="264"/>
      <c r="E34" s="264"/>
      <c r="F34" s="265"/>
      <c r="G34" s="219">
        <f>SUM(G21:G33)</f>
        <v>0</v>
      </c>
      <c r="H34" s="219">
        <f>SUM(H21:H33)</f>
        <v>0</v>
      </c>
      <c r="I34" s="220">
        <f>SUM(I21:I33)</f>
        <v>0</v>
      </c>
    </row>
    <row r="35" spans="1:9" ht="12.7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12" ht="12.75" customHeight="1">
      <c r="A36" s="7"/>
      <c r="B36" s="7"/>
      <c r="C36" s="7"/>
      <c r="D36" s="7"/>
      <c r="E36" s="7"/>
      <c r="F36" s="7"/>
      <c r="G36" s="7"/>
      <c r="H36" s="7"/>
      <c r="I36" s="7"/>
      <c r="J36" s="6"/>
      <c r="K36" s="6"/>
      <c r="L36" s="6"/>
    </row>
    <row r="37" spans="1:12" ht="12.75" customHeight="1">
      <c r="A37" s="7"/>
      <c r="B37" s="7"/>
      <c r="C37" s="7"/>
      <c r="D37" s="7"/>
      <c r="E37" s="7"/>
      <c r="F37" s="7"/>
      <c r="G37" s="7"/>
      <c r="H37" s="7"/>
      <c r="I37" s="7"/>
      <c r="J37" s="6"/>
      <c r="K37" s="6"/>
      <c r="L37" s="6"/>
    </row>
    <row r="38" spans="1:12" ht="12.75" customHeight="1">
      <c r="A38" s="7"/>
      <c r="B38" s="7"/>
      <c r="C38" s="7"/>
      <c r="D38" s="7"/>
      <c r="E38" s="7"/>
      <c r="F38" s="7"/>
      <c r="G38" s="7"/>
      <c r="H38" s="7"/>
      <c r="I38" s="7"/>
      <c r="J38" s="6"/>
      <c r="K38" s="6"/>
      <c r="L38" s="6"/>
    </row>
    <row r="39" spans="1:12" ht="12.75" customHeight="1">
      <c r="A39" s="7"/>
      <c r="B39" s="7"/>
      <c r="C39" s="7"/>
      <c r="D39" s="7"/>
      <c r="E39" s="7"/>
      <c r="F39" s="7"/>
      <c r="G39" s="7"/>
      <c r="H39" s="7"/>
      <c r="I39" s="7"/>
      <c r="J39" s="6"/>
      <c r="K39" s="6"/>
      <c r="L39" s="6"/>
    </row>
    <row r="40" spans="1:12" ht="12.75" customHeight="1">
      <c r="A40" s="7"/>
      <c r="B40" s="7"/>
      <c r="C40" s="7"/>
      <c r="D40" s="7"/>
      <c r="E40" s="7"/>
      <c r="F40" s="7"/>
      <c r="G40" s="7"/>
      <c r="H40" s="7"/>
      <c r="I40" s="7"/>
      <c r="J40" s="6"/>
      <c r="K40" s="6"/>
      <c r="L40" s="6"/>
    </row>
    <row r="41" spans="1:12" ht="12.75" customHeight="1">
      <c r="A41" s="7"/>
      <c r="B41" s="7"/>
      <c r="C41" s="7"/>
      <c r="D41" s="7"/>
      <c r="E41" s="7"/>
      <c r="F41" s="7"/>
      <c r="G41" s="7"/>
      <c r="H41" s="7"/>
      <c r="I41" s="7"/>
      <c r="J41" s="6"/>
      <c r="K41" s="6"/>
      <c r="L41" s="6"/>
    </row>
    <row r="42" spans="1:12" ht="12.75" customHeight="1">
      <c r="A42" s="7"/>
      <c r="B42" s="7"/>
      <c r="C42" s="7"/>
      <c r="D42" s="7"/>
      <c r="E42" s="7"/>
      <c r="F42" s="7"/>
      <c r="G42" s="7"/>
      <c r="H42" s="7"/>
      <c r="I42" s="7"/>
      <c r="J42" s="6"/>
      <c r="K42" s="6"/>
      <c r="L42" s="6"/>
    </row>
    <row r="43" spans="1:9" ht="12.7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12.75" customHeight="1">
      <c r="A44" s="7"/>
      <c r="B44" s="7"/>
      <c r="C44" s="7"/>
      <c r="D44" s="7"/>
      <c r="E44" s="7"/>
      <c r="F44" s="7"/>
      <c r="G44" s="7"/>
      <c r="H44" s="7"/>
      <c r="I44" s="7"/>
    </row>
  </sheetData>
  <sheetProtection password="CCF0" sheet="1" objects="1" scenarios="1"/>
  <protectedRanges>
    <protectedRange sqref="E17" name="Range5"/>
    <protectedRange sqref="C17" name="Range4"/>
    <protectedRange sqref="H15" name="Range3"/>
    <protectedRange sqref="H3" name="Range2"/>
    <protectedRange sqref="G21:H32" name="Range1"/>
  </protectedRanges>
  <mergeCells count="18">
    <mergeCell ref="B30:F30"/>
    <mergeCell ref="B34:F34"/>
    <mergeCell ref="E17:F17"/>
    <mergeCell ref="D6:H6"/>
    <mergeCell ref="B22:F22"/>
    <mergeCell ref="B23:F23"/>
    <mergeCell ref="B33:E33"/>
    <mergeCell ref="B24:F24"/>
    <mergeCell ref="B25:F25"/>
    <mergeCell ref="B26:F26"/>
    <mergeCell ref="C3:G3"/>
    <mergeCell ref="B27:F27"/>
    <mergeCell ref="B28:F28"/>
    <mergeCell ref="B29:F29"/>
    <mergeCell ref="J6:J15"/>
    <mergeCell ref="B20:F20"/>
    <mergeCell ref="B21:F21"/>
    <mergeCell ref="B9:H13"/>
  </mergeCells>
  <conditionalFormatting sqref="B9:H13 D6:H6">
    <cfRule type="cellIs" priority="1" dxfId="43" operator="equal" stopIfTrue="1">
      <formula>"Inserire qui i dati"</formula>
    </cfRule>
  </conditionalFormatting>
  <conditionalFormatting sqref="H15 H3 C17 E17:F17">
    <cfRule type="cellIs" priority="2" dxfId="44" operator="equal" stopIfTrue="1">
      <formula>"inserire qui i dati"</formula>
    </cfRule>
  </conditionalFormatting>
  <conditionalFormatting sqref="G21:H34 I21:I33">
    <cfRule type="cellIs" priority="3" dxfId="2" operator="equal" stopIfTrue="1">
      <formula>0</formula>
    </cfRule>
  </conditionalFormatting>
  <conditionalFormatting sqref="I34">
    <cfRule type="cellIs" priority="4" dxfId="37" operator="equal" stopIfTrue="1">
      <formula>0</formula>
    </cfRule>
  </conditionalFormatting>
  <dataValidations count="3">
    <dataValidation type="whole" operator="equal" allowBlank="1" showInputMessage="1" showErrorMessage="1" sqref="I34">
      <formula1>G17</formula1>
    </dataValidation>
    <dataValidation allowBlank="1" showInputMessage="1" showErrorMessage="1" prompt="Inserire una breve descrizione (estratto) del capitolato tecnico della Convenzione" sqref="B9:H13"/>
    <dataValidation type="whole" operator="lessThanOrEqual" allowBlank="1" showInputMessage="1" showErrorMessage="1" errorTitle="ATTENZIONE" error="L'importo finanziato dal DPC non può essere superiore all'importo previsto" sqref="H21:H32">
      <formula1>G21</formula1>
    </dataValidation>
  </dataValidations>
  <printOptions horizontalCentered="1" verticalCentered="1"/>
  <pageMargins left="0.3937007874015748" right="0.35433070866141736" top="0.3937007874015748" bottom="0.984251968503937" header="0.5118110236220472" footer="0.5118110236220472"/>
  <pageSetup horizontalDpi="600" verticalDpi="600" orientation="landscape" paperSize="9" scale="75" r:id="rId2"/>
  <headerFooter alignWithMargins="0">
    <oddFooter>&amp;L&amp;"Verdana,Bold"&amp;12Firma del Legale Rappresentante dell'Organismo di Ricerc&amp;"Arial,Regular"&amp;10a&amp;C&amp;"Verdana,Regular"&amp;12&amp;D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2:O57"/>
  <sheetViews>
    <sheetView showGridLines="0" view="pageBreakPreview" zoomScale="70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5.28125" style="96" customWidth="1"/>
    <col min="2" max="2" width="18.7109375" style="96" customWidth="1"/>
    <col min="3" max="3" width="15.00390625" style="96" customWidth="1"/>
    <col min="4" max="4" width="16.28125" style="96" customWidth="1"/>
    <col min="5" max="5" width="17.8515625" style="96" customWidth="1"/>
    <col min="6" max="6" width="21.421875" style="96" customWidth="1"/>
    <col min="7" max="7" width="16.140625" style="102" customWidth="1"/>
    <col min="8" max="8" width="19.00390625" style="96" customWidth="1"/>
    <col min="9" max="9" width="12.421875" style="96" customWidth="1"/>
    <col min="10" max="10" width="12.140625" style="96" customWidth="1"/>
    <col min="11" max="11" width="14.28125" style="99" customWidth="1"/>
    <col min="12" max="12" width="15.28125" style="100" hidden="1" customWidth="1"/>
    <col min="13" max="13" width="17.7109375" style="99" customWidth="1"/>
    <col min="14" max="16384" width="9.140625" style="96" customWidth="1"/>
  </cols>
  <sheetData>
    <row r="2" spans="1:13" ht="12.75" customHeight="1">
      <c r="A2" s="284" t="s">
        <v>13</v>
      </c>
      <c r="B2" s="284"/>
      <c r="C2" s="262" t="s">
        <v>17</v>
      </c>
      <c r="D2" s="262"/>
      <c r="E2" s="262"/>
      <c r="F2" s="262"/>
      <c r="G2" s="262"/>
      <c r="H2" s="262"/>
      <c r="I2" s="262"/>
      <c r="J2" s="262"/>
      <c r="K2" s="262"/>
      <c r="L2" s="129"/>
      <c r="M2" s="129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29"/>
      <c r="M3" s="129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29"/>
      <c r="M4" s="129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29"/>
      <c r="M5" s="129"/>
      <c r="N5" s="274"/>
      <c r="O5" s="274"/>
    </row>
    <row r="6" spans="3:15" ht="56.25" customHeight="1">
      <c r="C6" s="262"/>
      <c r="D6" s="262"/>
      <c r="E6" s="262"/>
      <c r="F6" s="262"/>
      <c r="G6" s="262"/>
      <c r="H6" s="262"/>
      <c r="I6" s="262"/>
      <c r="J6" s="262"/>
      <c r="K6" s="262"/>
      <c r="L6" s="129"/>
      <c r="M6" s="129"/>
      <c r="N6" s="274"/>
      <c r="O6" s="274"/>
    </row>
    <row r="7" spans="2:15" ht="12.75">
      <c r="B7" s="97"/>
      <c r="C7" s="97"/>
      <c r="D7" s="97"/>
      <c r="E7" s="97"/>
      <c r="F7" s="97"/>
      <c r="G7" s="98"/>
      <c r="H7" s="97"/>
      <c r="I7" s="97"/>
      <c r="N7" s="274"/>
      <c r="O7" s="274"/>
    </row>
    <row r="8" spans="3:14" ht="27.75" customHeight="1">
      <c r="C8" s="285" t="s">
        <v>1</v>
      </c>
      <c r="D8" s="285"/>
      <c r="N8" s="103"/>
    </row>
    <row r="9" spans="4:14" ht="19.5" customHeight="1">
      <c r="D9" s="281" t="s">
        <v>17</v>
      </c>
      <c r="E9" s="281"/>
      <c r="F9" s="281"/>
      <c r="G9" s="281"/>
      <c r="H9" s="281"/>
      <c r="I9" s="281"/>
      <c r="J9" s="281"/>
      <c r="K9" s="281"/>
      <c r="L9" s="104"/>
      <c r="N9" s="103"/>
    </row>
    <row r="10" spans="3:4" ht="12.75" customHeight="1">
      <c r="C10" s="283" t="s">
        <v>0</v>
      </c>
      <c r="D10" s="283"/>
    </row>
    <row r="11" spans="4:12" ht="22.5">
      <c r="D11" s="282" t="s">
        <v>17</v>
      </c>
      <c r="E11" s="282"/>
      <c r="F11" s="282"/>
      <c r="G11" s="282"/>
      <c r="H11" s="282"/>
      <c r="I11" s="282"/>
      <c r="J11" s="282"/>
      <c r="K11" s="282"/>
      <c r="L11" s="105"/>
    </row>
    <row r="12" spans="3:5" ht="16.5" customHeight="1">
      <c r="C12" s="283" t="s">
        <v>65</v>
      </c>
      <c r="D12" s="283"/>
      <c r="E12" s="283"/>
    </row>
    <row r="13" spans="3:12" ht="22.5">
      <c r="C13" s="106"/>
      <c r="D13" s="139" t="s">
        <v>15</v>
      </c>
      <c r="E13" s="282" t="s">
        <v>17</v>
      </c>
      <c r="F13" s="282"/>
      <c r="G13" s="107" t="s">
        <v>14</v>
      </c>
      <c r="H13" s="282" t="s">
        <v>17</v>
      </c>
      <c r="I13" s="282"/>
      <c r="J13" s="282"/>
      <c r="K13" s="103"/>
      <c r="L13" s="105"/>
    </row>
    <row r="14" spans="3:10" ht="4.5" customHeight="1">
      <c r="C14" s="106"/>
      <c r="D14" s="108"/>
      <c r="E14" s="108"/>
      <c r="F14" s="108"/>
      <c r="G14" s="107"/>
      <c r="H14" s="108"/>
      <c r="I14" s="108"/>
      <c r="J14" s="108"/>
    </row>
    <row r="15" spans="3:14" ht="22.5">
      <c r="C15" s="283" t="s">
        <v>5</v>
      </c>
      <c r="D15" s="283"/>
      <c r="E15" s="283"/>
      <c r="F15" s="282" t="s">
        <v>17</v>
      </c>
      <c r="G15" s="282"/>
      <c r="I15" s="140" t="s">
        <v>7</v>
      </c>
      <c r="J15" s="280" t="s">
        <v>17</v>
      </c>
      <c r="K15" s="280"/>
      <c r="L15" s="110"/>
      <c r="M15" s="110"/>
      <c r="N15" s="112"/>
    </row>
    <row r="16" spans="4:14" ht="4.5" customHeight="1">
      <c r="D16" s="101"/>
      <c r="G16" s="113"/>
      <c r="H16" s="108"/>
      <c r="I16" s="109"/>
      <c r="J16" s="141"/>
      <c r="K16" s="147"/>
      <c r="L16" s="115"/>
      <c r="M16" s="111"/>
      <c r="N16" s="112"/>
    </row>
    <row r="17" spans="9:14" ht="22.5" customHeight="1">
      <c r="I17" s="142" t="s">
        <v>6</v>
      </c>
      <c r="J17" s="280" t="s">
        <v>17</v>
      </c>
      <c r="K17" s="280"/>
      <c r="L17" s="110"/>
      <c r="M17" s="110"/>
      <c r="N17" s="112"/>
    </row>
    <row r="18" spans="10:14" ht="6" customHeight="1" thickBot="1">
      <c r="J18" s="116"/>
      <c r="K18" s="114"/>
      <c r="L18" s="115"/>
      <c r="M18" s="111"/>
      <c r="N18" s="112"/>
    </row>
    <row r="19" spans="4:13" ht="23.25" thickBot="1">
      <c r="D19" s="271" t="s">
        <v>70</v>
      </c>
      <c r="E19" s="272"/>
      <c r="F19" s="272"/>
      <c r="G19" s="272"/>
      <c r="H19" s="272"/>
      <c r="I19" s="272"/>
      <c r="J19" s="273"/>
      <c r="K19" s="117"/>
      <c r="L19" s="118"/>
      <c r="M19" s="95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19"/>
      <c r="L21" s="120"/>
      <c r="M21" s="119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78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60" t="s">
        <v>22</v>
      </c>
      <c r="H24" s="9" t="s">
        <v>19</v>
      </c>
      <c r="I24" s="9" t="s">
        <v>11</v>
      </c>
      <c r="J24" s="9" t="s">
        <v>12</v>
      </c>
      <c r="K24" s="66" t="s">
        <v>22</v>
      </c>
      <c r="L24" s="47"/>
      <c r="M24" s="279"/>
    </row>
    <row r="25" spans="1:13" s="161" customFormat="1" ht="12.75">
      <c r="A25" s="164">
        <f>IF(G25&gt;0,1,"")</f>
      </c>
      <c r="B25" s="223"/>
      <c r="C25" s="165"/>
      <c r="D25" s="166"/>
      <c r="E25" s="165"/>
      <c r="F25" s="165"/>
      <c r="G25" s="167"/>
      <c r="H25" s="165"/>
      <c r="I25" s="165"/>
      <c r="J25" s="166"/>
      <c r="K25" s="167"/>
      <c r="L25" s="167"/>
      <c r="M25" s="167"/>
    </row>
    <row r="26" spans="1:13" s="161" customFormat="1" ht="12.75">
      <c r="A26" s="164">
        <f>IF(G26&gt;0,A25+1,"")</f>
      </c>
      <c r="B26" s="165"/>
      <c r="C26" s="165"/>
      <c r="D26" s="166"/>
      <c r="E26" s="165"/>
      <c r="F26" s="165"/>
      <c r="G26" s="167"/>
      <c r="H26" s="165"/>
      <c r="I26" s="165"/>
      <c r="J26" s="166"/>
      <c r="K26" s="167">
        <v>0</v>
      </c>
      <c r="L26" s="168">
        <f>IF(K26&gt;G26,G26,K26)</f>
        <v>0</v>
      </c>
      <c r="M26" s="167"/>
    </row>
    <row r="27" spans="1:13" s="161" customFormat="1" ht="12.75">
      <c r="A27" s="164">
        <f aca="true" t="shared" si="0" ref="A27:A43">IF(G27&gt;0,A26+1,"")</f>
      </c>
      <c r="B27" s="165"/>
      <c r="C27" s="165"/>
      <c r="D27" s="166"/>
      <c r="E27" s="165"/>
      <c r="F27" s="165"/>
      <c r="G27" s="167"/>
      <c r="H27" s="165"/>
      <c r="I27" s="165"/>
      <c r="J27" s="166"/>
      <c r="K27" s="167">
        <v>0</v>
      </c>
      <c r="L27" s="168">
        <f aca="true" t="shared" si="1" ref="L27:L43">IF(K27&gt;G27,G27,K27)</f>
        <v>0</v>
      </c>
      <c r="M27" s="167"/>
    </row>
    <row r="28" spans="1:13" s="161" customFormat="1" ht="12.75">
      <c r="A28" s="164">
        <f t="shared" si="0"/>
      </c>
      <c r="B28" s="165"/>
      <c r="C28" s="165"/>
      <c r="D28" s="166"/>
      <c r="E28" s="165"/>
      <c r="F28" s="165"/>
      <c r="G28" s="167"/>
      <c r="H28" s="165"/>
      <c r="I28" s="165"/>
      <c r="J28" s="166"/>
      <c r="K28" s="167">
        <v>0</v>
      </c>
      <c r="L28" s="168">
        <f t="shared" si="1"/>
        <v>0</v>
      </c>
      <c r="M28" s="167"/>
    </row>
    <row r="29" spans="1:13" s="161" customFormat="1" ht="12.75">
      <c r="A29" s="164">
        <f t="shared" si="0"/>
      </c>
      <c r="B29" s="165"/>
      <c r="C29" s="165"/>
      <c r="D29" s="166"/>
      <c r="E29" s="165"/>
      <c r="F29" s="165"/>
      <c r="G29" s="167"/>
      <c r="H29" s="165"/>
      <c r="I29" s="165"/>
      <c r="J29" s="166"/>
      <c r="K29" s="167">
        <v>0</v>
      </c>
      <c r="L29" s="168">
        <f t="shared" si="1"/>
        <v>0</v>
      </c>
      <c r="M29" s="167"/>
    </row>
    <row r="30" spans="1:13" s="161" customFormat="1" ht="12.75">
      <c r="A30" s="164">
        <f t="shared" si="0"/>
      </c>
      <c r="B30" s="165"/>
      <c r="C30" s="165"/>
      <c r="D30" s="166"/>
      <c r="E30" s="165"/>
      <c r="F30" s="165"/>
      <c r="G30" s="167"/>
      <c r="H30" s="165"/>
      <c r="I30" s="165"/>
      <c r="J30" s="166"/>
      <c r="K30" s="167">
        <v>0</v>
      </c>
      <c r="L30" s="168">
        <f t="shared" si="1"/>
        <v>0</v>
      </c>
      <c r="M30" s="167"/>
    </row>
    <row r="31" spans="1:13" s="161" customFormat="1" ht="12.75">
      <c r="A31" s="164">
        <f t="shared" si="0"/>
      </c>
      <c r="B31" s="165"/>
      <c r="C31" s="165"/>
      <c r="D31" s="166"/>
      <c r="E31" s="165"/>
      <c r="F31" s="165"/>
      <c r="G31" s="167"/>
      <c r="H31" s="165"/>
      <c r="I31" s="165"/>
      <c r="J31" s="166"/>
      <c r="K31" s="167">
        <v>0</v>
      </c>
      <c r="L31" s="168">
        <f t="shared" si="1"/>
        <v>0</v>
      </c>
      <c r="M31" s="167"/>
    </row>
    <row r="32" spans="1:13" s="161" customFormat="1" ht="12.75">
      <c r="A32" s="164">
        <f>IF(G32&gt;0,A30+1,"")</f>
      </c>
      <c r="B32" s="165"/>
      <c r="C32" s="165"/>
      <c r="D32" s="166"/>
      <c r="E32" s="165"/>
      <c r="F32" s="165"/>
      <c r="G32" s="167"/>
      <c r="H32" s="165"/>
      <c r="I32" s="165"/>
      <c r="J32" s="166"/>
      <c r="K32" s="167">
        <v>0</v>
      </c>
      <c r="L32" s="168">
        <f t="shared" si="1"/>
        <v>0</v>
      </c>
      <c r="M32" s="167"/>
    </row>
    <row r="33" spans="1:13" s="161" customFormat="1" ht="12.75">
      <c r="A33" s="164">
        <f>IF(G33&gt;0,A30+1,"")</f>
      </c>
      <c r="B33" s="165"/>
      <c r="C33" s="165"/>
      <c r="D33" s="166"/>
      <c r="E33" s="165"/>
      <c r="F33" s="165"/>
      <c r="G33" s="167"/>
      <c r="H33" s="165"/>
      <c r="I33" s="165"/>
      <c r="J33" s="166"/>
      <c r="K33" s="167">
        <v>0</v>
      </c>
      <c r="L33" s="168">
        <f t="shared" si="1"/>
        <v>0</v>
      </c>
      <c r="M33" s="167"/>
    </row>
    <row r="34" spans="1:13" s="161" customFormat="1" ht="12.75">
      <c r="A34" s="164">
        <f>IF(G34&gt;0,A31+1,"")</f>
      </c>
      <c r="B34" s="165"/>
      <c r="C34" s="165"/>
      <c r="D34" s="166"/>
      <c r="E34" s="165"/>
      <c r="F34" s="165"/>
      <c r="G34" s="167"/>
      <c r="H34" s="165"/>
      <c r="I34" s="165"/>
      <c r="J34" s="166"/>
      <c r="K34" s="167">
        <v>0</v>
      </c>
      <c r="L34" s="168">
        <f t="shared" si="1"/>
        <v>0</v>
      </c>
      <c r="M34" s="167"/>
    </row>
    <row r="35" spans="1:13" s="161" customFormat="1" ht="12.75">
      <c r="A35" s="164">
        <f t="shared" si="0"/>
      </c>
      <c r="B35" s="165"/>
      <c r="C35" s="165"/>
      <c r="D35" s="166"/>
      <c r="E35" s="165"/>
      <c r="F35" s="165"/>
      <c r="G35" s="167"/>
      <c r="H35" s="165"/>
      <c r="I35" s="165"/>
      <c r="J35" s="166"/>
      <c r="K35" s="167">
        <v>0</v>
      </c>
      <c r="L35" s="168">
        <f t="shared" si="1"/>
        <v>0</v>
      </c>
      <c r="M35" s="167"/>
    </row>
    <row r="36" spans="1:13" s="161" customFormat="1" ht="12.75">
      <c r="A36" s="164">
        <f t="shared" si="0"/>
      </c>
      <c r="B36" s="165"/>
      <c r="C36" s="165"/>
      <c r="D36" s="166"/>
      <c r="E36" s="165"/>
      <c r="F36" s="165"/>
      <c r="G36" s="167"/>
      <c r="H36" s="165"/>
      <c r="I36" s="165"/>
      <c r="J36" s="166"/>
      <c r="K36" s="167">
        <v>0</v>
      </c>
      <c r="L36" s="168">
        <f t="shared" si="1"/>
        <v>0</v>
      </c>
      <c r="M36" s="167"/>
    </row>
    <row r="37" spans="1:13" s="161" customFormat="1" ht="12.75">
      <c r="A37" s="164">
        <f t="shared" si="0"/>
      </c>
      <c r="B37" s="165"/>
      <c r="C37" s="165"/>
      <c r="D37" s="166"/>
      <c r="E37" s="165"/>
      <c r="F37" s="165"/>
      <c r="G37" s="167"/>
      <c r="H37" s="165"/>
      <c r="I37" s="165"/>
      <c r="J37" s="166"/>
      <c r="K37" s="167">
        <v>0</v>
      </c>
      <c r="L37" s="168">
        <f t="shared" si="1"/>
        <v>0</v>
      </c>
      <c r="M37" s="167"/>
    </row>
    <row r="38" spans="1:13" s="161" customFormat="1" ht="12.75">
      <c r="A38" s="164">
        <f t="shared" si="0"/>
      </c>
      <c r="B38" s="165"/>
      <c r="C38" s="165"/>
      <c r="D38" s="166"/>
      <c r="E38" s="165"/>
      <c r="F38" s="165"/>
      <c r="G38" s="167"/>
      <c r="H38" s="165"/>
      <c r="I38" s="165"/>
      <c r="J38" s="166"/>
      <c r="K38" s="167">
        <v>0</v>
      </c>
      <c r="L38" s="168">
        <f t="shared" si="1"/>
        <v>0</v>
      </c>
      <c r="M38" s="167"/>
    </row>
    <row r="39" spans="1:13" s="161" customFormat="1" ht="12.75">
      <c r="A39" s="164">
        <f t="shared" si="0"/>
      </c>
      <c r="B39" s="165"/>
      <c r="C39" s="165"/>
      <c r="D39" s="166"/>
      <c r="E39" s="165"/>
      <c r="F39" s="165"/>
      <c r="G39" s="167"/>
      <c r="H39" s="165"/>
      <c r="I39" s="165"/>
      <c r="J39" s="166"/>
      <c r="K39" s="167">
        <v>0</v>
      </c>
      <c r="L39" s="168">
        <f t="shared" si="1"/>
        <v>0</v>
      </c>
      <c r="M39" s="167"/>
    </row>
    <row r="40" spans="1:13" s="161" customFormat="1" ht="12.75">
      <c r="A40" s="164">
        <f t="shared" si="0"/>
      </c>
      <c r="B40" s="165"/>
      <c r="C40" s="165"/>
      <c r="D40" s="166"/>
      <c r="E40" s="165"/>
      <c r="F40" s="165"/>
      <c r="G40" s="167"/>
      <c r="H40" s="165"/>
      <c r="I40" s="165"/>
      <c r="J40" s="166"/>
      <c r="K40" s="167">
        <v>0</v>
      </c>
      <c r="L40" s="168">
        <f t="shared" si="1"/>
        <v>0</v>
      </c>
      <c r="M40" s="167"/>
    </row>
    <row r="41" spans="1:13" s="161" customFormat="1" ht="12.75">
      <c r="A41" s="164">
        <f t="shared" si="0"/>
      </c>
      <c r="B41" s="165"/>
      <c r="C41" s="165"/>
      <c r="D41" s="166"/>
      <c r="E41" s="165"/>
      <c r="F41" s="165"/>
      <c r="G41" s="167"/>
      <c r="H41" s="165"/>
      <c r="I41" s="165"/>
      <c r="J41" s="166"/>
      <c r="K41" s="167">
        <v>0</v>
      </c>
      <c r="L41" s="168">
        <f t="shared" si="1"/>
        <v>0</v>
      </c>
      <c r="M41" s="167"/>
    </row>
    <row r="42" spans="1:13" s="161" customFormat="1" ht="12.75">
      <c r="A42" s="164">
        <f t="shared" si="0"/>
      </c>
      <c r="B42" s="165"/>
      <c r="C42" s="165"/>
      <c r="D42" s="166"/>
      <c r="E42" s="165"/>
      <c r="F42" s="165"/>
      <c r="G42" s="167"/>
      <c r="H42" s="165"/>
      <c r="I42" s="165"/>
      <c r="J42" s="166"/>
      <c r="K42" s="167">
        <v>0</v>
      </c>
      <c r="L42" s="168">
        <f t="shared" si="1"/>
        <v>0</v>
      </c>
      <c r="M42" s="167"/>
    </row>
    <row r="43" spans="1:13" s="161" customFormat="1" ht="12.75">
      <c r="A43" s="164">
        <f t="shared" si="0"/>
      </c>
      <c r="B43" s="165"/>
      <c r="C43" s="165"/>
      <c r="D43" s="166"/>
      <c r="E43" s="165"/>
      <c r="F43" s="165"/>
      <c r="G43" s="167"/>
      <c r="H43" s="165"/>
      <c r="I43" s="165"/>
      <c r="J43" s="166"/>
      <c r="K43" s="167">
        <v>0</v>
      </c>
      <c r="L43" s="168">
        <f t="shared" si="1"/>
        <v>0</v>
      </c>
      <c r="M43" s="167"/>
    </row>
    <row r="44" spans="1:13" s="122" customFormat="1" ht="12.75" hidden="1">
      <c r="A44" s="51"/>
      <c r="B44" s="52"/>
      <c r="C44" s="52"/>
      <c r="D44" s="53"/>
      <c r="E44" s="52"/>
      <c r="F44" s="52"/>
      <c r="G44" s="61"/>
      <c r="H44" s="52"/>
      <c r="I44" s="52"/>
      <c r="J44" s="53"/>
      <c r="K44" s="61"/>
      <c r="L44" s="54"/>
      <c r="M44" s="167"/>
    </row>
    <row r="45" spans="1:13" ht="16.5">
      <c r="A45" s="269" t="s">
        <v>8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123"/>
      <c r="M45" s="124">
        <f>SUM(M25:M44)</f>
        <v>0</v>
      </c>
    </row>
    <row r="46" spans="3:6" ht="12.75">
      <c r="C46" s="125"/>
      <c r="D46" s="125"/>
      <c r="E46" s="125"/>
      <c r="F46" s="125"/>
    </row>
    <row r="47" spans="3:6" ht="12.75">
      <c r="C47" s="125"/>
      <c r="D47" s="125"/>
      <c r="E47" s="125"/>
      <c r="F47" s="125"/>
    </row>
    <row r="48" spans="3:6" ht="12.75">
      <c r="C48" s="125"/>
      <c r="D48" s="125"/>
      <c r="E48" s="125"/>
      <c r="F48" s="125"/>
    </row>
    <row r="49" spans="3:6" ht="12.75">
      <c r="C49" s="125"/>
      <c r="D49" s="125"/>
      <c r="E49" s="125"/>
      <c r="F49" s="125"/>
    </row>
    <row r="50" spans="2:8" ht="16.5">
      <c r="B50" s="101"/>
      <c r="H50" s="126"/>
    </row>
    <row r="51" spans="2:8" ht="15">
      <c r="B51" s="125"/>
      <c r="H51" s="127"/>
    </row>
    <row r="52" spans="2:8" ht="15">
      <c r="B52" s="125"/>
      <c r="H52" s="127"/>
    </row>
    <row r="53" spans="2:8" ht="15">
      <c r="B53" s="125"/>
      <c r="H53" s="127"/>
    </row>
    <row r="54" spans="2:8" ht="15">
      <c r="B54" s="125"/>
      <c r="H54" s="127"/>
    </row>
    <row r="55" spans="2:8" ht="15">
      <c r="B55" s="125"/>
      <c r="H55" s="127"/>
    </row>
    <row r="56" spans="2:8" ht="15">
      <c r="B56" s="125"/>
      <c r="C56" s="125"/>
      <c r="D56" s="125"/>
      <c r="E56" s="125"/>
      <c r="F56" s="125"/>
      <c r="G56" s="128"/>
      <c r="H56" s="127"/>
    </row>
    <row r="57" spans="2:8" ht="12.75">
      <c r="B57" s="125"/>
      <c r="C57" s="125"/>
      <c r="D57" s="125"/>
      <c r="E57" s="125"/>
      <c r="F57" s="125"/>
      <c r="G57" s="128"/>
      <c r="H57" s="125"/>
    </row>
  </sheetData>
  <sheetProtection password="CCF0" sheet="1" objects="1" scenarios="1"/>
  <protectedRanges>
    <protectedRange password="CCF0" sqref="C2 D9" name="Range1"/>
  </protectedRanges>
  <mergeCells count="20">
    <mergeCell ref="E13:F13"/>
    <mergeCell ref="C15:E15"/>
    <mergeCell ref="F15:G15"/>
    <mergeCell ref="H13:J13"/>
    <mergeCell ref="A2:B2"/>
    <mergeCell ref="C8:D8"/>
    <mergeCell ref="C10:D10"/>
    <mergeCell ref="C12:E12"/>
    <mergeCell ref="C2:K6"/>
    <mergeCell ref="D11:K11"/>
    <mergeCell ref="A45:K45"/>
    <mergeCell ref="E21:J21"/>
    <mergeCell ref="D19:J19"/>
    <mergeCell ref="N3:O7"/>
    <mergeCell ref="A23:G23"/>
    <mergeCell ref="H23:K23"/>
    <mergeCell ref="M23:M24"/>
    <mergeCell ref="J15:K15"/>
    <mergeCell ref="J17:K17"/>
    <mergeCell ref="D9:K9"/>
  </mergeCells>
  <conditionalFormatting sqref="K26:L44">
    <cfRule type="cellIs" priority="1" dxfId="2" operator="equal" stopIfTrue="1">
      <formula>0</formula>
    </cfRule>
  </conditionalFormatting>
  <conditionalFormatting sqref="L2:L6">
    <cfRule type="cellIs" priority="2" dxfId="45" operator="notEqual" stopIfTrue="1">
      <formula>"Inserire qui i dati"</formula>
    </cfRule>
  </conditionalFormatting>
  <conditionalFormatting sqref="C2:K6 D9:K9 D11:K11 E13:F13 H13:J13 F15:G15 J15:K15 K18 J17:K17">
    <cfRule type="cellIs" priority="3" dxfId="43" operator="equal" stopIfTrue="1">
      <formula>"Inserire qui i dati"</formula>
    </cfRule>
  </conditionalFormatting>
  <conditionalFormatting sqref="M26:M44">
    <cfRule type="cellIs" priority="4" dxfId="46" operator="greaterThan" stopIfTrue="1">
      <formula>L26</formula>
    </cfRule>
  </conditionalFormatting>
  <dataValidations count="15"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4">
      <formula1>L25</formula1>
    </dataValidation>
    <dataValidation allowBlank="1" showInputMessage="1" showErrorMessage="1" prompt="Inserire una breve descrizione (estratto) del capitolato tecnico della Convenzione" sqref="C2"/>
    <dataValidation allowBlank="1" showInputMessage="1" showErrorMessage="1" prompt="periodo in cui sono state sostenute le spese  secondo la competenza temporale" sqref="D13:F14 H13:H14 I14:J14"/>
    <dataValidation allowBlank="1" showInputMessage="1" showErrorMessage="1" prompt="Intestatario del documento giustificativo di spesa" sqref="E25:E44"/>
    <dataValidation allowBlank="1" showInputMessage="1" showErrorMessage="1" prompt="Inserire una breve descrizione della causale d'acquisto" sqref="F25:F44"/>
    <dataValidation allowBlank="1" showInputMessage="1" showErrorMessage="1" prompt="Importo del documento giustificativo di spesa al netto di IVA e altre somme recuperabili&#10;" sqref="G25:G44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4"/>
    <dataValidation allowBlank="1" showInputMessage="1" showErrorMessage="1" prompt="Importo pagato" sqref="K25:L25 L26:L43"/>
    <dataValidation allowBlank="1" showInputMessage="1" showErrorMessage="1" prompt="Tipologia del documento giustificativo di spesa, ad esempio (time report, fattura, ricevuta fiscale, scontrino, titolo di viaggio, nota di debito,..." sqref="B25:B44"/>
    <dataValidation allowBlank="1" showInputMessage="1" showErrorMessage="1" prompt="NON INSERIRE DATI, CELLA DI CALCOLO AUTOMATICA" sqref="A25:A44"/>
    <dataValidation allowBlank="1" showInputMessage="1" showErrorMessage="1" prompt="Inserire la Denominazione dell'Organismo di Ricerca  che ha stipulato la Convenzione" sqref="D9:K9"/>
    <dataValidation allowBlank="1" showInputMessage="1" showErrorMessage="1" prompt="Inserire la data di stipulazione della Convenzione" sqref="D11:K11"/>
    <dataValidation allowBlank="1" showInputMessage="1" showErrorMessage="1" prompt="Nome e Cognome del Responsabile alla rendicontazione delle spese relative alla Convenzione" sqref="F15:G15"/>
    <dataValidation allowBlank="1" showInputMessage="1" showErrorMessage="1" prompt="Recapito telefonico del responsabile della rendicontazione" sqref="J15:K15"/>
    <dataValidation allowBlank="1" showInputMessage="1" showErrorMessage="1" prompt="Indirizzo e mail del responsabile alla rendicontazione" sqref="J17:K17"/>
  </dataValidations>
  <printOptions horizontalCentered="1" verticalCentered="1"/>
  <pageMargins left="0.7480314960629921" right="0.7480314960629921" top="0.6692913385826772" bottom="0.8661417322834646" header="0.3937007874015748" footer="0.5118110236220472"/>
  <pageSetup horizontalDpi="600" verticalDpi="600" orientation="landscape" paperSize="9" scale="60" r:id="rId2"/>
  <headerFooter alignWithMargins="0">
    <oddHeader>&amp;C&amp;"Arial,Bold"&amp;16TABELLA DI RENDICONTO SPECIFICO</oddHeader>
    <oddFooter>&amp;L&amp;"Verdana,Bold"Firma del Legale Rappresentante dell'Organismo di Ricerca&amp;C&amp;"Verdana,Italic"Documento stampato il &amp;D&amp;R&amp;P di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2:O5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96" customWidth="1"/>
    <col min="2" max="2" width="20.28125" style="96" customWidth="1"/>
    <col min="3" max="3" width="15.421875" style="96" customWidth="1"/>
    <col min="4" max="4" width="12.7109375" style="96" customWidth="1"/>
    <col min="5" max="5" width="25.421875" style="96" customWidth="1"/>
    <col min="6" max="6" width="23.8515625" style="96" customWidth="1"/>
    <col min="7" max="7" width="16.57421875" style="102" customWidth="1"/>
    <col min="8" max="8" width="21.00390625" style="96" customWidth="1"/>
    <col min="9" max="9" width="11.28125" style="96" customWidth="1"/>
    <col min="10" max="10" width="11.140625" style="96" customWidth="1"/>
    <col min="11" max="11" width="17.57421875" style="132" customWidth="1"/>
    <col min="12" max="12" width="15.28125" style="133" hidden="1" customWidth="1"/>
    <col min="13" max="13" width="15.28125" style="132" customWidth="1"/>
    <col min="14" max="16384" width="9.140625" style="96" customWidth="1"/>
  </cols>
  <sheetData>
    <row r="2" spans="2:13" ht="12.75" customHeight="1">
      <c r="B2" s="140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31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31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31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31"/>
      <c r="N5" s="274"/>
      <c r="O5" s="274"/>
    </row>
    <row r="6" spans="3:15" ht="12.7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31"/>
      <c r="N6" s="274"/>
      <c r="O6" s="274"/>
    </row>
    <row r="7" spans="2:15" ht="12.75">
      <c r="B7" s="97"/>
      <c r="C7" s="97"/>
      <c r="D7" s="97"/>
      <c r="E7" s="97"/>
      <c r="F7" s="97"/>
      <c r="G7" s="98"/>
      <c r="H7" s="97"/>
      <c r="I7" s="97"/>
      <c r="N7" s="274"/>
      <c r="O7" s="274"/>
    </row>
    <row r="8" spans="3:14" ht="12.75" customHeight="1">
      <c r="C8" s="283" t="s">
        <v>1</v>
      </c>
      <c r="D8" s="283"/>
      <c r="N8" s="103"/>
    </row>
    <row r="9" spans="4:14" ht="15" customHeight="1">
      <c r="D9" s="281" t="str">
        <f>MISS!D9</f>
        <v>Inserire qui i dati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2.75" customHeight="1">
      <c r="C10" s="283" t="s">
        <v>0</v>
      </c>
      <c r="D10" s="283"/>
    </row>
    <row r="11" spans="4:12" ht="22.5">
      <c r="D11" s="282" t="str">
        <f>MISS!D11</f>
        <v>Inserire qui i dati</v>
      </c>
      <c r="E11" s="282"/>
      <c r="F11" s="282"/>
      <c r="G11" s="282"/>
      <c r="H11" s="282"/>
      <c r="I11" s="282"/>
      <c r="J11" s="282"/>
      <c r="K11" s="282"/>
      <c r="L11" s="108"/>
    </row>
    <row r="12" spans="3:4" ht="16.5" customHeight="1">
      <c r="C12" s="283" t="s">
        <v>65</v>
      </c>
      <c r="D12" s="283"/>
    </row>
    <row r="13" spans="3:12" ht="22.5">
      <c r="C13" s="109" t="s">
        <v>15</v>
      </c>
      <c r="E13" s="282" t="str">
        <f>MISS!E13</f>
        <v>Inserire qui i dati</v>
      </c>
      <c r="F13" s="282"/>
      <c r="G13" s="107" t="s">
        <v>14</v>
      </c>
      <c r="H13" s="282" t="str">
        <f>MISS!H13</f>
        <v>Inserire qui i dati</v>
      </c>
      <c r="I13" s="282"/>
      <c r="J13" s="105"/>
      <c r="L13" s="108"/>
    </row>
    <row r="14" spans="3:10" ht="4.5" customHeight="1">
      <c r="C14" s="106"/>
      <c r="D14" s="108"/>
      <c r="E14" s="108"/>
      <c r="F14" s="108"/>
      <c r="G14" s="107"/>
      <c r="H14" s="108"/>
      <c r="I14" s="108"/>
      <c r="J14" s="108"/>
    </row>
    <row r="15" spans="3:14" ht="22.5">
      <c r="C15" s="283" t="s">
        <v>5</v>
      </c>
      <c r="D15" s="283"/>
      <c r="E15" s="283"/>
      <c r="F15" s="282" t="str">
        <f>MISS!F15</f>
        <v>Inserire qui i dati</v>
      </c>
      <c r="G15" s="282"/>
      <c r="I15" s="140" t="s">
        <v>7</v>
      </c>
      <c r="J15" s="280" t="str">
        <f>MISS!J15</f>
        <v>Inserire qui i dati</v>
      </c>
      <c r="K15" s="280"/>
      <c r="L15" s="114"/>
      <c r="M15" s="114"/>
      <c r="N15" s="112"/>
    </row>
    <row r="16" spans="4:14" ht="4.5" customHeight="1">
      <c r="D16" s="101"/>
      <c r="G16" s="113"/>
      <c r="H16" s="108"/>
      <c r="I16" s="109"/>
      <c r="K16" s="114"/>
      <c r="L16" s="135"/>
      <c r="M16" s="111"/>
      <c r="N16" s="112"/>
    </row>
    <row r="17" spans="9:14" ht="22.5">
      <c r="I17" s="142" t="s">
        <v>6</v>
      </c>
      <c r="J17" s="282" t="str">
        <f>MISS!J17</f>
        <v>Inserire qui i dati</v>
      </c>
      <c r="K17" s="282"/>
      <c r="L17" s="114"/>
      <c r="M17" s="114"/>
      <c r="N17" s="112"/>
    </row>
    <row r="18" spans="10:14" ht="6" customHeight="1" thickBot="1">
      <c r="J18" s="116"/>
      <c r="K18" s="114"/>
      <c r="L18" s="135"/>
      <c r="M18" s="111"/>
      <c r="N18" s="112"/>
    </row>
    <row r="19" spans="5:13" ht="17.25" thickBot="1">
      <c r="E19" s="289" t="s">
        <v>34</v>
      </c>
      <c r="F19" s="290"/>
      <c r="G19" s="290"/>
      <c r="H19" s="290"/>
      <c r="I19" s="290"/>
      <c r="J19" s="291"/>
      <c r="K19" s="117"/>
      <c r="L19" s="136"/>
      <c r="M19" s="131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19"/>
      <c r="L21" s="120"/>
      <c r="M21" s="119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78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60" t="s">
        <v>22</v>
      </c>
      <c r="H24" s="9" t="s">
        <v>19</v>
      </c>
      <c r="I24" s="9" t="s">
        <v>11</v>
      </c>
      <c r="J24" s="9" t="s">
        <v>12</v>
      </c>
      <c r="K24" s="66" t="s">
        <v>22</v>
      </c>
      <c r="L24" s="47"/>
      <c r="M24" s="279"/>
    </row>
    <row r="25" spans="1:13" s="161" customFormat="1" ht="12.75">
      <c r="A25" s="164">
        <f>IF(G25&gt;0,1,"")</f>
      </c>
      <c r="B25" s="165"/>
      <c r="C25" s="165"/>
      <c r="D25" s="166"/>
      <c r="E25" s="165"/>
      <c r="F25" s="165"/>
      <c r="G25" s="169"/>
      <c r="H25" s="165"/>
      <c r="I25" s="165"/>
      <c r="J25" s="166"/>
      <c r="K25" s="169"/>
      <c r="L25" s="168">
        <f>IF(K25&gt;G25,G25,K25)</f>
        <v>0</v>
      </c>
      <c r="M25" s="169"/>
    </row>
    <row r="26" spans="1:13" s="161" customFormat="1" ht="12.75">
      <c r="A26" s="164">
        <f aca="true" t="shared" si="0" ref="A26:A44">IF(G26&gt;0,A25+1,"")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>
        <v>0</v>
      </c>
      <c r="L26" s="168">
        <f>IF(K26&gt;G26,G26,K26)</f>
        <v>0</v>
      </c>
      <c r="M26" s="169"/>
    </row>
    <row r="27" spans="1:13" s="161" customFormat="1" ht="12.75">
      <c r="A27" s="164">
        <f t="shared" si="0"/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68">
        <f>IF(K27&gt;G27,G27,K27)</f>
        <v>0</v>
      </c>
      <c r="M27" s="169"/>
    </row>
    <row r="28" spans="1:13" s="161" customFormat="1" ht="12.75">
      <c r="A28" s="164">
        <f t="shared" si="0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68">
        <f aca="true" t="shared" si="1" ref="L28:L44">IF(K28&gt;G28,G28,K28)</f>
        <v>0</v>
      </c>
      <c r="M28" s="169"/>
    </row>
    <row r="29" spans="1:13" s="161" customFormat="1" ht="12.75">
      <c r="A29" s="164">
        <f t="shared" si="0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68">
        <f t="shared" si="1"/>
        <v>0</v>
      </c>
      <c r="M29" s="169"/>
    </row>
    <row r="30" spans="1:13" s="161" customFormat="1" ht="12.75">
      <c r="A30" s="164">
        <f t="shared" si="0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68">
        <f t="shared" si="1"/>
        <v>0</v>
      </c>
      <c r="M30" s="169"/>
    </row>
    <row r="31" spans="1:13" s="161" customFormat="1" ht="12.75">
      <c r="A31" s="164">
        <f t="shared" si="0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68">
        <f t="shared" si="1"/>
        <v>0</v>
      </c>
      <c r="M31" s="169"/>
    </row>
    <row r="32" spans="1:13" s="161" customFormat="1" ht="12.75">
      <c r="A32" s="164">
        <f t="shared" si="0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68">
        <f t="shared" si="1"/>
        <v>0</v>
      </c>
      <c r="M32" s="169"/>
    </row>
    <row r="33" spans="1:13" s="161" customFormat="1" ht="12.75">
      <c r="A33" s="164">
        <f t="shared" si="0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>
        <v>0</v>
      </c>
      <c r="L33" s="168">
        <f t="shared" si="1"/>
        <v>0</v>
      </c>
      <c r="M33" s="169"/>
    </row>
    <row r="34" spans="1:13" s="161" customFormat="1" ht="12.75">
      <c r="A34" s="164">
        <f t="shared" si="0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68">
        <f t="shared" si="1"/>
        <v>0</v>
      </c>
      <c r="M34" s="169"/>
    </row>
    <row r="35" spans="1:13" s="161" customFormat="1" ht="12.75">
      <c r="A35" s="164">
        <f t="shared" si="0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68">
        <f t="shared" si="1"/>
        <v>0</v>
      </c>
      <c r="M35" s="169"/>
    </row>
    <row r="36" spans="1:13" s="161" customFormat="1" ht="12.75">
      <c r="A36" s="164">
        <f t="shared" si="0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68">
        <f t="shared" si="1"/>
        <v>0</v>
      </c>
      <c r="M36" s="169"/>
    </row>
    <row r="37" spans="1:13" s="161" customFormat="1" ht="12.75">
      <c r="A37" s="164">
        <f t="shared" si="0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68">
        <f t="shared" si="1"/>
        <v>0</v>
      </c>
      <c r="M37" s="169"/>
    </row>
    <row r="38" spans="1:13" s="161" customFormat="1" ht="12.75">
      <c r="A38" s="164">
        <f t="shared" si="0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68">
        <f t="shared" si="1"/>
        <v>0</v>
      </c>
      <c r="M38" s="169"/>
    </row>
    <row r="39" spans="1:13" s="161" customFormat="1" ht="12.75">
      <c r="A39" s="164">
        <f t="shared" si="0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68">
        <f t="shared" si="1"/>
        <v>0</v>
      </c>
      <c r="M39" s="169"/>
    </row>
    <row r="40" spans="1:13" s="161" customFormat="1" ht="12.75">
      <c r="A40" s="164">
        <f t="shared" si="0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68">
        <f t="shared" si="1"/>
        <v>0</v>
      </c>
      <c r="M40" s="169"/>
    </row>
    <row r="41" spans="1:13" s="161" customFormat="1" ht="12.75">
      <c r="A41" s="164">
        <f t="shared" si="0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68">
        <f t="shared" si="1"/>
        <v>0</v>
      </c>
      <c r="M41" s="169"/>
    </row>
    <row r="42" spans="1:13" s="161" customFormat="1" ht="12.75">
      <c r="A42" s="164">
        <f t="shared" si="0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68">
        <f t="shared" si="1"/>
        <v>0</v>
      </c>
      <c r="M42" s="169"/>
    </row>
    <row r="43" spans="1:13" s="161" customFormat="1" ht="12.75">
      <c r="A43" s="164">
        <f t="shared" si="0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68">
        <f t="shared" si="1"/>
        <v>0</v>
      </c>
      <c r="M43" s="169"/>
    </row>
    <row r="44" spans="1:13" s="161" customFormat="1" ht="12.75" customHeight="1">
      <c r="A44" s="164">
        <f t="shared" si="0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68">
        <f t="shared" si="1"/>
        <v>0</v>
      </c>
      <c r="M44" s="169"/>
    </row>
    <row r="45" spans="1:13" s="161" customFormat="1" ht="13.5" customHeight="1" hidden="1">
      <c r="A45" s="164">
        <f>IF(G45&gt;0,A42+1,"")</f>
      </c>
      <c r="B45" s="165"/>
      <c r="C45" s="165"/>
      <c r="D45" s="166"/>
      <c r="E45" s="165"/>
      <c r="F45" s="165"/>
      <c r="G45" s="169"/>
      <c r="H45" s="165"/>
      <c r="I45" s="165"/>
      <c r="J45" s="166"/>
      <c r="K45" s="169">
        <v>0</v>
      </c>
      <c r="L45" s="168"/>
      <c r="M45" s="169"/>
    </row>
    <row r="46" spans="1:13" s="161" customFormat="1" ht="17.25" thickBot="1">
      <c r="A46" s="286" t="s">
        <v>8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8"/>
      <c r="L46" s="170"/>
      <c r="M46" s="171">
        <f>SUM(M25:M45)</f>
        <v>0</v>
      </c>
    </row>
    <row r="47" spans="3:6" ht="13.5" thickTop="1">
      <c r="C47" s="125"/>
      <c r="D47" s="125"/>
      <c r="E47" s="125"/>
      <c r="F47" s="125"/>
    </row>
    <row r="48" spans="2:8" ht="16.5">
      <c r="B48" s="101"/>
      <c r="H48" s="126"/>
    </row>
    <row r="49" spans="2:8" ht="15">
      <c r="B49" s="125"/>
      <c r="H49" s="127"/>
    </row>
    <row r="50" spans="1:8" ht="15">
      <c r="A50" s="125"/>
      <c r="B50" s="125"/>
      <c r="C50" s="125"/>
      <c r="D50" s="125"/>
      <c r="E50" s="125"/>
      <c r="F50" s="125"/>
      <c r="G50" s="128"/>
      <c r="H50" s="127"/>
    </row>
    <row r="51" spans="1:8" ht="12.75">
      <c r="A51" s="125"/>
      <c r="B51" s="125"/>
      <c r="C51" s="125"/>
      <c r="D51" s="125"/>
      <c r="E51" s="125"/>
      <c r="F51" s="125"/>
      <c r="G51" s="128"/>
      <c r="H51" s="125"/>
    </row>
    <row r="53" ht="12.75"/>
  </sheetData>
  <sheetProtection password="CCF0" sheet="1" objects="1" scenarios="1"/>
  <mergeCells count="19">
    <mergeCell ref="N3:O7"/>
    <mergeCell ref="E19:J19"/>
    <mergeCell ref="A23:G23"/>
    <mergeCell ref="H23:K23"/>
    <mergeCell ref="M23:M24"/>
    <mergeCell ref="D9:K9"/>
    <mergeCell ref="C2:K6"/>
    <mergeCell ref="C8:D8"/>
    <mergeCell ref="C10:D10"/>
    <mergeCell ref="C12:D12"/>
    <mergeCell ref="A46:K46"/>
    <mergeCell ref="D11:K11"/>
    <mergeCell ref="E21:J21"/>
    <mergeCell ref="C15:E15"/>
    <mergeCell ref="J15:K15"/>
    <mergeCell ref="J17:K17"/>
    <mergeCell ref="E13:F13"/>
    <mergeCell ref="F15:G15"/>
    <mergeCell ref="H13:I13"/>
  </mergeCells>
  <conditionalFormatting sqref="K25:L45">
    <cfRule type="cellIs" priority="1" dxfId="2" operator="equal" stopIfTrue="1">
      <formula>0</formula>
    </cfRule>
  </conditionalFormatting>
  <conditionalFormatting sqref="C2:K6 D9:K9 D11:K11 E13:F13 H13:J13 J15:K15 J17:K17 F15:G15">
    <cfRule type="cellIs" priority="2" dxfId="43" operator="equal" stopIfTrue="1">
      <formula>"Inserire qui i dati"</formula>
    </cfRule>
  </conditionalFormatting>
  <conditionalFormatting sqref="M25:M45">
    <cfRule type="cellIs" priority="3" dxfId="47" operator="greaterThan" stopIfTrue="1">
      <formula>L25</formula>
    </cfRule>
  </conditionalFormatting>
  <dataValidations count="8"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5">
      <formula1>L25</formula1>
    </dataValidation>
    <dataValidation allowBlank="1" showInputMessage="1" showErrorMessage="1" prompt="periodo in cui sono state sostenute le spese  secondo la competenza temporale" sqref="D13:F14 I14:J14 H13:H14"/>
    <dataValidation allowBlank="1" showInputMessage="1" showErrorMessage="1" prompt="Intestatario del documento giustificativo di spesa" sqref="E25:E45"/>
    <dataValidation allowBlank="1" showInputMessage="1" showErrorMessage="1" prompt="Inserire una breve descrizione della causale d'acquisto" sqref="F25:F45"/>
    <dataValidation allowBlank="1" showInputMessage="1" showErrorMessage="1" prompt="Importo del documento giustificativo di spesa al netto di IVA e altre somme recuperabili&#10;" sqref="G25:G45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5"/>
    <dataValidation allowBlank="1" showInputMessage="1" showErrorMessage="1" prompt="Importo pagato" sqref="K25:L25 L26:L45"/>
    <dataValidation allowBlank="1" showInputMessage="1" showErrorMessage="1" prompt="Tipologia del documento giustificativo di spesa, ad esempio (time report, fattura, ricevuta fiscale, scontrino, titolo di viaggio, nota di debito,..." sqref="B25:B45"/>
  </dataValidations>
  <printOptions horizontalCentered="1" verticalCentered="1"/>
  <pageMargins left="0.7480314960629921" right="0.7480314960629921" top="0.6692913385826772" bottom="0.8661417322834646" header="0.5118110236220472" footer="0.5905511811023623"/>
  <pageSetup horizontalDpi="600" verticalDpi="600" orientation="landscape" paperSize="9" scale="67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&amp;D&amp;R&amp;P di &amp;N</oddFooter>
  </headerFooter>
  <colBreaks count="1" manualBreakCount="1">
    <brk id="13" max="4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2:O53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96" customWidth="1"/>
    <col min="2" max="2" width="20.28125" style="96" customWidth="1"/>
    <col min="3" max="3" width="15.28125" style="96" customWidth="1"/>
    <col min="4" max="4" width="13.57421875" style="96" customWidth="1"/>
    <col min="5" max="5" width="20.00390625" style="96" customWidth="1"/>
    <col min="6" max="6" width="19.421875" style="96" customWidth="1"/>
    <col min="7" max="7" width="10.8515625" style="144" customWidth="1"/>
    <col min="8" max="8" width="17.57421875" style="96" customWidth="1"/>
    <col min="9" max="9" width="13.140625" style="96" customWidth="1"/>
    <col min="10" max="10" width="11.140625" style="96" customWidth="1"/>
    <col min="11" max="11" width="15.28125" style="145" customWidth="1"/>
    <col min="12" max="12" width="15.28125" style="133" hidden="1" customWidth="1"/>
    <col min="13" max="13" width="13.7109375" style="145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43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43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43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43"/>
      <c r="N5" s="274"/>
      <c r="O5" s="274"/>
    </row>
    <row r="6" spans="3:15" ht="34.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43"/>
      <c r="N6" s="274"/>
      <c r="O6" s="274"/>
    </row>
    <row r="7" spans="2:15" ht="12.75">
      <c r="B7" s="97"/>
      <c r="C7" s="97"/>
      <c r="D7" s="97"/>
      <c r="E7" s="97"/>
      <c r="F7" s="97"/>
      <c r="H7" s="97"/>
      <c r="I7" s="97"/>
      <c r="N7" s="274"/>
      <c r="O7" s="274"/>
    </row>
    <row r="8" spans="3:14" ht="12.75" customHeight="1">
      <c r="C8" s="283" t="s">
        <v>1</v>
      </c>
      <c r="D8" s="283"/>
      <c r="E8" s="141"/>
      <c r="F8" s="141"/>
      <c r="H8" s="141"/>
      <c r="I8" s="141"/>
      <c r="J8" s="141"/>
      <c r="N8" s="103"/>
    </row>
    <row r="9" spans="3:14" ht="15" customHeight="1">
      <c r="C9" s="141"/>
      <c r="D9" s="281" t="str">
        <f>MISS!$D$9</f>
        <v>Inserire qui i dati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10" ht="12.75" customHeight="1">
      <c r="C10" s="283" t="s">
        <v>0</v>
      </c>
      <c r="D10" s="283"/>
      <c r="E10" s="141"/>
      <c r="F10" s="141"/>
      <c r="H10" s="141"/>
      <c r="I10" s="141"/>
      <c r="J10" s="141"/>
    </row>
    <row r="11" spans="3:12" ht="22.5">
      <c r="C11" s="141"/>
      <c r="D11" s="282" t="str">
        <f>MISS!$D$11</f>
        <v>Inserire qui i dati</v>
      </c>
      <c r="E11" s="282"/>
      <c r="F11" s="282"/>
      <c r="G11" s="282"/>
      <c r="H11" s="282"/>
      <c r="I11" s="282"/>
      <c r="J11" s="282"/>
      <c r="K11" s="282"/>
      <c r="L11" s="108"/>
    </row>
    <row r="12" spans="3:10" ht="12.75" customHeight="1">
      <c r="C12" s="283" t="s">
        <v>65</v>
      </c>
      <c r="D12" s="283"/>
      <c r="E12" s="141"/>
      <c r="F12" s="141"/>
      <c r="H12" s="141"/>
      <c r="I12" s="141"/>
      <c r="J12" s="141"/>
    </row>
    <row r="13" spans="3:12" ht="22.5">
      <c r="C13" s="109" t="s">
        <v>15</v>
      </c>
      <c r="E13" s="282" t="str">
        <f>MISS!E13</f>
        <v>Inserire qui i dati</v>
      </c>
      <c r="F13" s="282"/>
      <c r="G13" s="146"/>
      <c r="H13" s="146" t="s">
        <v>14</v>
      </c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E14" s="108"/>
      <c r="F14" s="108"/>
      <c r="G14" s="146"/>
      <c r="H14" s="108"/>
      <c r="I14" s="108"/>
      <c r="J14" s="108"/>
    </row>
    <row r="15" spans="3:14" ht="22.5">
      <c r="C15" s="283" t="s">
        <v>5</v>
      </c>
      <c r="D15" s="283"/>
      <c r="E15" s="283"/>
      <c r="F15" s="282" t="str">
        <f>MISS!$F$15</f>
        <v>Inserire qui i dati</v>
      </c>
      <c r="G15" s="282"/>
      <c r="H15" s="105"/>
      <c r="I15" s="140" t="s">
        <v>7</v>
      </c>
      <c r="J15" s="280" t="str">
        <f>MISS!$J$15</f>
        <v>Inserire qui i dati</v>
      </c>
      <c r="K15" s="280"/>
      <c r="L15" s="147"/>
      <c r="N15" s="112"/>
    </row>
    <row r="16" spans="4:14" ht="4.5" customHeight="1">
      <c r="D16" s="101"/>
      <c r="G16" s="148"/>
      <c r="H16" s="108"/>
      <c r="I16" s="109"/>
      <c r="J16" s="96" t="str">
        <f>MISS!$J$17</f>
        <v>Inserire qui i dati</v>
      </c>
      <c r="K16" s="96"/>
      <c r="L16" s="148"/>
      <c r="N16" s="112"/>
    </row>
    <row r="17" spans="9:14" ht="22.5">
      <c r="I17" s="142" t="s">
        <v>6</v>
      </c>
      <c r="J17" s="282" t="str">
        <f>MISS!J17</f>
        <v>Inserire qui i dati</v>
      </c>
      <c r="K17" s="282"/>
      <c r="L17" s="147"/>
      <c r="N17" s="112"/>
    </row>
    <row r="18" spans="10:14" ht="6" customHeight="1" thickBot="1">
      <c r="J18" s="116"/>
      <c r="K18" s="147"/>
      <c r="L18" s="115"/>
      <c r="M18" s="148"/>
      <c r="N18" s="112"/>
    </row>
    <row r="19" spans="5:13" ht="17.25" thickBot="1">
      <c r="E19" s="289" t="s">
        <v>24</v>
      </c>
      <c r="F19" s="290"/>
      <c r="G19" s="290"/>
      <c r="H19" s="290"/>
      <c r="I19" s="290"/>
      <c r="J19" s="291"/>
      <c r="K19" s="149"/>
      <c r="L19" s="118"/>
      <c r="M19" s="143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50"/>
      <c r="L21" s="120"/>
      <c r="M21" s="150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92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74" t="s">
        <v>22</v>
      </c>
      <c r="H24" s="9" t="s">
        <v>19</v>
      </c>
      <c r="I24" s="9" t="s">
        <v>11</v>
      </c>
      <c r="J24" s="9" t="s">
        <v>12</v>
      </c>
      <c r="K24" s="75" t="s">
        <v>22</v>
      </c>
      <c r="L24" s="47"/>
      <c r="M24" s="293"/>
    </row>
    <row r="25" spans="1:13" s="161" customFormat="1" ht="12.75">
      <c r="A25" s="172">
        <f>IF(G25&gt;0,1,"")</f>
      </c>
      <c r="B25" s="165"/>
      <c r="C25" s="165"/>
      <c r="D25" s="166"/>
      <c r="E25" s="165"/>
      <c r="F25" s="165"/>
      <c r="G25" s="169"/>
      <c r="H25" s="165"/>
      <c r="I25" s="165"/>
      <c r="J25" s="166"/>
      <c r="K25" s="169"/>
      <c r="L25" s="173">
        <f>IF(K25&gt;G25,G25,K25)</f>
        <v>0</v>
      </c>
      <c r="M25" s="169"/>
    </row>
    <row r="26" spans="1:13" s="161" customFormat="1" ht="12.75">
      <c r="A26" s="172">
        <f aca="true" t="shared" si="0" ref="A26:A47">IF(G26&gt;0,A25+1,"")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/>
      <c r="L26" s="173">
        <f aca="true" t="shared" si="1" ref="L26:L47">IF(K26&gt;G26,G26,K26)</f>
        <v>0</v>
      </c>
      <c r="M26" s="169"/>
    </row>
    <row r="27" spans="1:13" s="161" customFormat="1" ht="12.75">
      <c r="A27" s="172">
        <f t="shared" si="0"/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73">
        <f t="shared" si="1"/>
        <v>0</v>
      </c>
      <c r="M27" s="169"/>
    </row>
    <row r="28" spans="1:13" s="161" customFormat="1" ht="12.75">
      <c r="A28" s="172">
        <f t="shared" si="0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73">
        <f t="shared" si="1"/>
        <v>0</v>
      </c>
      <c r="M28" s="169"/>
    </row>
    <row r="29" spans="1:13" s="161" customFormat="1" ht="12.75">
      <c r="A29" s="172">
        <f t="shared" si="0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73">
        <f t="shared" si="1"/>
        <v>0</v>
      </c>
      <c r="M29" s="169"/>
    </row>
    <row r="30" spans="1:13" s="161" customFormat="1" ht="12.75">
      <c r="A30" s="172">
        <f t="shared" si="0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73">
        <f t="shared" si="1"/>
        <v>0</v>
      </c>
      <c r="M30" s="169"/>
    </row>
    <row r="31" spans="1:13" s="161" customFormat="1" ht="12.75">
      <c r="A31" s="172">
        <f t="shared" si="0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73">
        <f t="shared" si="1"/>
        <v>0</v>
      </c>
      <c r="M31" s="169"/>
    </row>
    <row r="32" spans="1:13" s="161" customFormat="1" ht="12.75">
      <c r="A32" s="172">
        <f t="shared" si="0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73">
        <f t="shared" si="1"/>
        <v>0</v>
      </c>
      <c r="M32" s="169"/>
    </row>
    <row r="33" spans="1:13" s="161" customFormat="1" ht="12.75">
      <c r="A33" s="172">
        <f t="shared" si="0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>
        <v>0</v>
      </c>
      <c r="L33" s="173">
        <f t="shared" si="1"/>
        <v>0</v>
      </c>
      <c r="M33" s="169"/>
    </row>
    <row r="34" spans="1:13" s="161" customFormat="1" ht="12.75">
      <c r="A34" s="172">
        <f t="shared" si="0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73">
        <f t="shared" si="1"/>
        <v>0</v>
      </c>
      <c r="M34" s="169"/>
    </row>
    <row r="35" spans="1:13" s="161" customFormat="1" ht="12.75">
      <c r="A35" s="172">
        <f t="shared" si="0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73">
        <f t="shared" si="1"/>
        <v>0</v>
      </c>
      <c r="M35" s="169"/>
    </row>
    <row r="36" spans="1:13" s="161" customFormat="1" ht="12.75">
      <c r="A36" s="172">
        <f t="shared" si="0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73">
        <f t="shared" si="1"/>
        <v>0</v>
      </c>
      <c r="M36" s="169"/>
    </row>
    <row r="37" spans="1:13" s="161" customFormat="1" ht="12.75">
      <c r="A37" s="172">
        <f t="shared" si="0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73">
        <f t="shared" si="1"/>
        <v>0</v>
      </c>
      <c r="M37" s="169"/>
    </row>
    <row r="38" spans="1:13" s="161" customFormat="1" ht="12.75">
      <c r="A38" s="172">
        <f t="shared" si="0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73">
        <f t="shared" si="1"/>
        <v>0</v>
      </c>
      <c r="M38" s="169"/>
    </row>
    <row r="39" spans="1:13" s="161" customFormat="1" ht="12.75">
      <c r="A39" s="172">
        <f t="shared" si="0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73">
        <f t="shared" si="1"/>
        <v>0</v>
      </c>
      <c r="M39" s="169"/>
    </row>
    <row r="40" spans="1:13" s="161" customFormat="1" ht="12.75">
      <c r="A40" s="172">
        <f t="shared" si="0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73">
        <f t="shared" si="1"/>
        <v>0</v>
      </c>
      <c r="M40" s="169"/>
    </row>
    <row r="41" spans="1:13" s="161" customFormat="1" ht="12.75">
      <c r="A41" s="172">
        <f t="shared" si="0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73">
        <f t="shared" si="1"/>
        <v>0</v>
      </c>
      <c r="M41" s="169"/>
    </row>
    <row r="42" spans="1:13" s="161" customFormat="1" ht="12.75">
      <c r="A42" s="172">
        <f t="shared" si="0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73">
        <f t="shared" si="1"/>
        <v>0</v>
      </c>
      <c r="M42" s="169"/>
    </row>
    <row r="43" spans="1:13" s="161" customFormat="1" ht="12.75">
      <c r="A43" s="172">
        <f t="shared" si="0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73">
        <f t="shared" si="1"/>
        <v>0</v>
      </c>
      <c r="M43" s="169"/>
    </row>
    <row r="44" spans="1:13" s="161" customFormat="1" ht="12.75">
      <c r="A44" s="172">
        <f t="shared" si="0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73">
        <f t="shared" si="1"/>
        <v>0</v>
      </c>
      <c r="M44" s="169"/>
    </row>
    <row r="45" spans="1:13" s="161" customFormat="1" ht="12.75">
      <c r="A45" s="172">
        <f t="shared" si="0"/>
      </c>
      <c r="B45" s="165"/>
      <c r="C45" s="165"/>
      <c r="D45" s="166"/>
      <c r="E45" s="165"/>
      <c r="F45" s="165"/>
      <c r="G45" s="169"/>
      <c r="H45" s="165"/>
      <c r="I45" s="165"/>
      <c r="J45" s="166"/>
      <c r="K45" s="169">
        <v>0</v>
      </c>
      <c r="L45" s="173">
        <f t="shared" si="1"/>
        <v>0</v>
      </c>
      <c r="M45" s="169"/>
    </row>
    <row r="46" spans="1:13" s="161" customFormat="1" ht="12.75">
      <c r="A46" s="172">
        <f t="shared" si="0"/>
      </c>
      <c r="B46" s="165"/>
      <c r="C46" s="165"/>
      <c r="D46" s="166"/>
      <c r="E46" s="165"/>
      <c r="F46" s="165"/>
      <c r="G46" s="169"/>
      <c r="H46" s="165"/>
      <c r="I46" s="165"/>
      <c r="J46" s="166"/>
      <c r="K46" s="169">
        <v>0</v>
      </c>
      <c r="L46" s="173">
        <f t="shared" si="1"/>
        <v>0</v>
      </c>
      <c r="M46" s="169"/>
    </row>
    <row r="47" spans="1:13" s="161" customFormat="1" ht="12.75">
      <c r="A47" s="172">
        <f t="shared" si="0"/>
      </c>
      <c r="B47" s="165"/>
      <c r="C47" s="165"/>
      <c r="D47" s="166"/>
      <c r="E47" s="165"/>
      <c r="F47" s="165"/>
      <c r="G47" s="169"/>
      <c r="H47" s="165"/>
      <c r="I47" s="165"/>
      <c r="J47" s="166"/>
      <c r="K47" s="169">
        <v>0</v>
      </c>
      <c r="L47" s="173">
        <f t="shared" si="1"/>
        <v>0</v>
      </c>
      <c r="M47" s="169"/>
    </row>
    <row r="48" spans="1:13" s="161" customFormat="1" ht="12.75" hidden="1">
      <c r="A48" s="172"/>
      <c r="B48" s="165"/>
      <c r="C48" s="165"/>
      <c r="D48" s="166"/>
      <c r="E48" s="165"/>
      <c r="F48" s="165"/>
      <c r="G48" s="169"/>
      <c r="H48" s="165"/>
      <c r="I48" s="165"/>
      <c r="J48" s="166"/>
      <c r="K48" s="169"/>
      <c r="L48" s="173"/>
      <c r="M48" s="169"/>
    </row>
    <row r="49" spans="1:13" s="161" customFormat="1" ht="17.25" thickBot="1">
      <c r="A49" s="286" t="s">
        <v>8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8"/>
      <c r="L49" s="170"/>
      <c r="M49" s="171">
        <f>SUM(M25:M48)</f>
        <v>0</v>
      </c>
    </row>
    <row r="50" spans="3:6" ht="13.5" thickTop="1">
      <c r="C50" s="125"/>
      <c r="D50" s="125"/>
      <c r="E50" s="125"/>
      <c r="F50" s="125"/>
    </row>
    <row r="51" spans="2:8" ht="16.5">
      <c r="B51" s="101"/>
      <c r="H51" s="126"/>
    </row>
    <row r="52" spans="2:8" ht="15">
      <c r="B52" s="125"/>
      <c r="H52" s="127"/>
    </row>
    <row r="53" spans="2:8" ht="15">
      <c r="B53" s="125"/>
      <c r="C53" s="125"/>
      <c r="D53" s="125"/>
      <c r="E53" s="125"/>
      <c r="F53" s="125"/>
      <c r="G53" s="151"/>
      <c r="H53" s="127"/>
    </row>
    <row r="54" ht="12.75"/>
    <row r="56" ht="12.75"/>
    <row r="57" ht="12.75"/>
  </sheetData>
  <sheetProtection password="CCF0" sheet="1" objects="1" scenarios="1"/>
  <protectedRanges>
    <protectedRange sqref="B25:K48" name="Range1"/>
  </protectedRanges>
  <mergeCells count="19">
    <mergeCell ref="N3:O7"/>
    <mergeCell ref="E19:J19"/>
    <mergeCell ref="A23:G23"/>
    <mergeCell ref="H23:K23"/>
    <mergeCell ref="M23:M24"/>
    <mergeCell ref="E21:J21"/>
    <mergeCell ref="C8:D8"/>
    <mergeCell ref="C10:D10"/>
    <mergeCell ref="D9:K9"/>
    <mergeCell ref="C2:K6"/>
    <mergeCell ref="A49:K49"/>
    <mergeCell ref="D11:K11"/>
    <mergeCell ref="C12:D12"/>
    <mergeCell ref="C15:E15"/>
    <mergeCell ref="J15:K15"/>
    <mergeCell ref="J17:K17"/>
    <mergeCell ref="E13:F13"/>
    <mergeCell ref="I13:J13"/>
    <mergeCell ref="F15:G15"/>
  </mergeCells>
  <conditionalFormatting sqref="K25:K48">
    <cfRule type="cellIs" priority="1" dxfId="2" operator="equal" stopIfTrue="1">
      <formula>0</formula>
    </cfRule>
  </conditionalFormatting>
  <conditionalFormatting sqref="C2:K6 D9:K9 D11:K11 E13:F13 I13:K13 F15:H15 J15:K15 J17:K17">
    <cfRule type="cellIs" priority="2" dxfId="43" operator="equal" stopIfTrue="1">
      <formula>"Inserire qui i dati"</formula>
    </cfRule>
  </conditionalFormatting>
  <conditionalFormatting sqref="M25:M48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8">
      <formula1>K48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7">
      <formula1>L25</formula1>
    </dataValidation>
    <dataValidation allowBlank="1" showInputMessage="1" showErrorMessage="1" prompt="periodo in cui sono state sostenute le spese  secondo la competenza temporale" sqref="D13:F14 I14:J14 H13:H14"/>
    <dataValidation allowBlank="1" showInputMessage="1" showErrorMessage="1" prompt="Intestatario del documento giustificativo di spesa" sqref="E25:E48"/>
    <dataValidation allowBlank="1" showInputMessage="1" showErrorMessage="1" prompt="Inserire una breve descrizione della causale d'acquisto" sqref="F25:F48"/>
    <dataValidation allowBlank="1" showInputMessage="1" showErrorMessage="1" prompt="Importo del documento giustificativo di spesa al netto di IVA e altre somme recuperabili&#10;" sqref="G25:G48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8"/>
    <dataValidation allowBlank="1" showInputMessage="1" showErrorMessage="1" prompt="Importo pagato" sqref="K25:L25 L26:L47"/>
    <dataValidation allowBlank="1" showInputMessage="1" showErrorMessage="1" prompt="Tipologia del documento giustificativo di spesa, ad esempio (time report, fattura, ricevuta fiscale, scontrino, titolo di viaggio, nota di debito,..." sqref="B25:B48"/>
  </dataValidations>
  <printOptions horizontalCentered="1" verticalCentered="1"/>
  <pageMargins left="0.7480314960629921" right="0.7480314960629921" top="0.6692913385826772" bottom="0.91" header="0.5118110236220472" footer="0.57"/>
  <pageSetup horizontalDpi="600" verticalDpi="600" orientation="landscape" paperSize="9" scale="70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&amp;D&amp;R&amp;P di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2:O50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96" customWidth="1"/>
    <col min="2" max="2" width="22.00390625" style="96" customWidth="1"/>
    <col min="3" max="3" width="16.7109375" style="96" customWidth="1"/>
    <col min="4" max="4" width="13.00390625" style="96" customWidth="1"/>
    <col min="5" max="5" width="23.140625" style="96" customWidth="1"/>
    <col min="6" max="6" width="22.140625" style="96" customWidth="1"/>
    <col min="7" max="7" width="14.140625" style="144" customWidth="1"/>
    <col min="8" max="8" width="16.28125" style="96" customWidth="1"/>
    <col min="9" max="9" width="12.00390625" style="96" customWidth="1"/>
    <col min="10" max="10" width="11.140625" style="96" customWidth="1"/>
    <col min="11" max="11" width="15.28125" style="145" customWidth="1"/>
    <col min="12" max="12" width="15.28125" style="133" hidden="1" customWidth="1"/>
    <col min="13" max="13" width="13.7109375" style="145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43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43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43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43"/>
      <c r="N5" s="274"/>
      <c r="O5" s="274"/>
    </row>
    <row r="6" spans="3:15" ht="43.5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43"/>
      <c r="N6" s="274"/>
      <c r="O6" s="274"/>
    </row>
    <row r="7" spans="2:15" ht="12.75">
      <c r="B7" s="97"/>
      <c r="C7" s="97"/>
      <c r="D7" s="97"/>
      <c r="E7" s="97"/>
      <c r="F7" s="97"/>
      <c r="H7" s="97"/>
      <c r="I7" s="97"/>
      <c r="N7" s="274"/>
      <c r="O7" s="274"/>
    </row>
    <row r="8" spans="3:14" ht="12.75" customHeight="1">
      <c r="C8" s="283" t="s">
        <v>1</v>
      </c>
      <c r="D8" s="283"/>
      <c r="N8" s="103"/>
    </row>
    <row r="9" spans="4:14" ht="15" customHeight="1">
      <c r="D9" s="281" t="str">
        <f>MISS!$D$9</f>
        <v>Inserire qui i dati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4" ht="16.5">
      <c r="C10" s="283" t="s">
        <v>0</v>
      </c>
      <c r="D10" s="283"/>
    </row>
    <row r="11" spans="4:12" ht="22.5">
      <c r="D11" s="282" t="str">
        <f>MISS!$D$11</f>
        <v>Inserire qui i dati</v>
      </c>
      <c r="E11" s="282"/>
      <c r="F11" s="282"/>
      <c r="G11" s="282"/>
      <c r="H11" s="282"/>
      <c r="I11" s="282"/>
      <c r="J11" s="282"/>
      <c r="K11" s="282"/>
      <c r="L11" s="108"/>
    </row>
    <row r="12" spans="3:4" ht="12.75" customHeight="1">
      <c r="C12" s="283" t="s">
        <v>65</v>
      </c>
      <c r="D12" s="283"/>
    </row>
    <row r="13" spans="3:12" ht="22.5">
      <c r="C13" s="109" t="s">
        <v>15</v>
      </c>
      <c r="E13" s="282" t="str">
        <f>MISS!E13</f>
        <v>Inserire qui i dati</v>
      </c>
      <c r="F13" s="282"/>
      <c r="G13" s="146"/>
      <c r="H13" s="146" t="s">
        <v>14</v>
      </c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D14" s="108"/>
      <c r="E14" s="108"/>
      <c r="F14" s="108"/>
      <c r="G14" s="146"/>
      <c r="H14" s="108"/>
      <c r="I14" s="108"/>
      <c r="J14" s="108"/>
    </row>
    <row r="15" spans="3:14" ht="22.5">
      <c r="C15" s="283" t="s">
        <v>5</v>
      </c>
      <c r="D15" s="283"/>
      <c r="E15" s="283"/>
      <c r="F15" s="282" t="str">
        <f>MISS!$F$15</f>
        <v>Inserire qui i dati</v>
      </c>
      <c r="G15" s="282"/>
      <c r="H15" s="105"/>
      <c r="I15" s="140" t="s">
        <v>7</v>
      </c>
      <c r="J15" s="280" t="str">
        <f>MISS!$J$15</f>
        <v>Inserire qui i dati</v>
      </c>
      <c r="K15" s="280"/>
      <c r="L15" s="147"/>
      <c r="N15" s="112"/>
    </row>
    <row r="16" spans="4:14" ht="4.5" customHeight="1">
      <c r="D16" s="101"/>
      <c r="G16" s="148"/>
      <c r="H16" s="108"/>
      <c r="I16" s="109"/>
      <c r="J16" s="147"/>
      <c r="K16" s="195"/>
      <c r="L16" s="148"/>
      <c r="N16" s="112"/>
    </row>
    <row r="17" spans="9:14" ht="22.5">
      <c r="I17" s="142" t="s">
        <v>6</v>
      </c>
      <c r="J17" s="282" t="str">
        <f>MISS!$J$17</f>
        <v>Inserire qui i dati</v>
      </c>
      <c r="K17" s="282"/>
      <c r="L17" s="147"/>
      <c r="N17" s="112"/>
    </row>
    <row r="18" spans="10:14" ht="6" customHeight="1" thickBot="1">
      <c r="J18" s="116"/>
      <c r="K18" s="147"/>
      <c r="L18" s="135"/>
      <c r="M18" s="148"/>
      <c r="N18" s="112"/>
    </row>
    <row r="19" spans="5:13" ht="17.25" thickBot="1">
      <c r="E19" s="289" t="s">
        <v>25</v>
      </c>
      <c r="F19" s="290"/>
      <c r="G19" s="290"/>
      <c r="H19" s="290"/>
      <c r="I19" s="290"/>
      <c r="J19" s="291"/>
      <c r="K19" s="149"/>
      <c r="L19" s="136"/>
      <c r="M19" s="143"/>
    </row>
    <row r="20" ht="12.75"/>
    <row r="21" spans="5:13" ht="16.5">
      <c r="E21" s="270" t="s">
        <v>2</v>
      </c>
      <c r="F21" s="270"/>
      <c r="G21" s="270"/>
      <c r="H21" s="270"/>
      <c r="I21" s="270"/>
      <c r="J21" s="270"/>
      <c r="K21" s="150"/>
      <c r="L21" s="120"/>
      <c r="M21" s="150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76"/>
      <c r="L23" s="121"/>
      <c r="M23" s="292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74" t="s">
        <v>22</v>
      </c>
      <c r="H24" s="9" t="s">
        <v>19</v>
      </c>
      <c r="I24" s="9" t="s">
        <v>11</v>
      </c>
      <c r="J24" s="9" t="s">
        <v>12</v>
      </c>
      <c r="K24" s="75" t="s">
        <v>22</v>
      </c>
      <c r="L24" s="47"/>
      <c r="M24" s="293"/>
    </row>
    <row r="25" spans="1:13" s="161" customFormat="1" ht="12.75">
      <c r="A25" s="172">
        <f>IF(G25&gt;0,1,"")</f>
      </c>
      <c r="B25" s="165"/>
      <c r="C25" s="165"/>
      <c r="D25" s="166"/>
      <c r="E25" s="165"/>
      <c r="F25" s="165"/>
      <c r="G25" s="169"/>
      <c r="H25" s="165"/>
      <c r="I25" s="165"/>
      <c r="J25" s="166"/>
      <c r="K25" s="169"/>
      <c r="L25" s="173">
        <f>IF(K25&gt;G25,G25,K25)</f>
        <v>0</v>
      </c>
      <c r="M25" s="169"/>
    </row>
    <row r="26" spans="1:13" s="161" customFormat="1" ht="12.75">
      <c r="A26" s="172">
        <f aca="true" t="shared" si="0" ref="A26:A45">IF(G26&gt;0,A25+1,"")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>
        <v>0</v>
      </c>
      <c r="L26" s="173">
        <f aca="true" t="shared" si="1" ref="L26:L45">IF(K26&gt;G26,G26,K26)</f>
        <v>0</v>
      </c>
      <c r="M26" s="169"/>
    </row>
    <row r="27" spans="1:13" s="161" customFormat="1" ht="12.75">
      <c r="A27" s="172">
        <f t="shared" si="0"/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73">
        <f t="shared" si="1"/>
        <v>0</v>
      </c>
      <c r="M27" s="169"/>
    </row>
    <row r="28" spans="1:13" s="161" customFormat="1" ht="12.75">
      <c r="A28" s="172">
        <f t="shared" si="0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73">
        <f t="shared" si="1"/>
        <v>0</v>
      </c>
      <c r="M28" s="169"/>
    </row>
    <row r="29" spans="1:13" s="161" customFormat="1" ht="12.75">
      <c r="A29" s="172">
        <f t="shared" si="0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73">
        <f t="shared" si="1"/>
        <v>0</v>
      </c>
      <c r="M29" s="169"/>
    </row>
    <row r="30" spans="1:13" s="161" customFormat="1" ht="12.75">
      <c r="A30" s="172">
        <f t="shared" si="0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73">
        <f t="shared" si="1"/>
        <v>0</v>
      </c>
      <c r="M30" s="169"/>
    </row>
    <row r="31" spans="1:13" s="161" customFormat="1" ht="12.75">
      <c r="A31" s="172">
        <f t="shared" si="0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73">
        <f t="shared" si="1"/>
        <v>0</v>
      </c>
      <c r="M31" s="169"/>
    </row>
    <row r="32" spans="1:13" s="161" customFormat="1" ht="12.75">
      <c r="A32" s="172">
        <f t="shared" si="0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73">
        <f t="shared" si="1"/>
        <v>0</v>
      </c>
      <c r="M32" s="169"/>
    </row>
    <row r="33" spans="1:13" s="161" customFormat="1" ht="12.75">
      <c r="A33" s="172">
        <f t="shared" si="0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>
        <v>0</v>
      </c>
      <c r="L33" s="173">
        <f t="shared" si="1"/>
        <v>0</v>
      </c>
      <c r="M33" s="169"/>
    </row>
    <row r="34" spans="1:13" s="161" customFormat="1" ht="12.75">
      <c r="A34" s="172">
        <f t="shared" si="0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73">
        <f t="shared" si="1"/>
        <v>0</v>
      </c>
      <c r="M34" s="169"/>
    </row>
    <row r="35" spans="1:13" s="161" customFormat="1" ht="12.75">
      <c r="A35" s="172">
        <f t="shared" si="0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73">
        <f t="shared" si="1"/>
        <v>0</v>
      </c>
      <c r="M35" s="169"/>
    </row>
    <row r="36" spans="1:13" s="161" customFormat="1" ht="12.75">
      <c r="A36" s="172">
        <f t="shared" si="0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73">
        <f t="shared" si="1"/>
        <v>0</v>
      </c>
      <c r="M36" s="169"/>
    </row>
    <row r="37" spans="1:13" s="161" customFormat="1" ht="12.75">
      <c r="A37" s="172">
        <f t="shared" si="0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73">
        <f t="shared" si="1"/>
        <v>0</v>
      </c>
      <c r="M37" s="169"/>
    </row>
    <row r="38" spans="1:13" s="161" customFormat="1" ht="12.75">
      <c r="A38" s="172">
        <f t="shared" si="0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73">
        <f t="shared" si="1"/>
        <v>0</v>
      </c>
      <c r="M38" s="169"/>
    </row>
    <row r="39" spans="1:13" s="161" customFormat="1" ht="12.75">
      <c r="A39" s="172">
        <f t="shared" si="0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73">
        <f t="shared" si="1"/>
        <v>0</v>
      </c>
      <c r="M39" s="169"/>
    </row>
    <row r="40" spans="1:13" s="161" customFormat="1" ht="12.75">
      <c r="A40" s="172">
        <f t="shared" si="0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73">
        <f t="shared" si="1"/>
        <v>0</v>
      </c>
      <c r="M40" s="169"/>
    </row>
    <row r="41" spans="1:13" s="161" customFormat="1" ht="12.75">
      <c r="A41" s="172">
        <f t="shared" si="0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73">
        <f t="shared" si="1"/>
        <v>0</v>
      </c>
      <c r="M41" s="169"/>
    </row>
    <row r="42" spans="1:13" s="161" customFormat="1" ht="12.75">
      <c r="A42" s="172">
        <f t="shared" si="0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73">
        <f t="shared" si="1"/>
        <v>0</v>
      </c>
      <c r="M42" s="169"/>
    </row>
    <row r="43" spans="1:13" s="161" customFormat="1" ht="12.75">
      <c r="A43" s="172">
        <f t="shared" si="0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73">
        <f t="shared" si="1"/>
        <v>0</v>
      </c>
      <c r="M43" s="169"/>
    </row>
    <row r="44" spans="1:13" s="161" customFormat="1" ht="12.75">
      <c r="A44" s="172">
        <f t="shared" si="0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73">
        <f t="shared" si="1"/>
        <v>0</v>
      </c>
      <c r="M44" s="169"/>
    </row>
    <row r="45" spans="1:13" s="161" customFormat="1" ht="13.5" customHeight="1">
      <c r="A45" s="172">
        <f t="shared" si="0"/>
      </c>
      <c r="B45" s="165"/>
      <c r="C45" s="165"/>
      <c r="D45" s="166"/>
      <c r="E45" s="165"/>
      <c r="F45" s="165"/>
      <c r="G45" s="169"/>
      <c r="H45" s="165"/>
      <c r="I45" s="165"/>
      <c r="J45" s="166"/>
      <c r="K45" s="169">
        <v>0</v>
      </c>
      <c r="L45" s="173">
        <f t="shared" si="1"/>
        <v>0</v>
      </c>
      <c r="M45" s="169"/>
    </row>
    <row r="46" spans="1:13" s="161" customFormat="1" ht="12.75" hidden="1">
      <c r="A46" s="172">
        <f>IF(G46&gt;0,A42+1,"")</f>
      </c>
      <c r="B46" s="165"/>
      <c r="C46" s="165"/>
      <c r="D46" s="166"/>
      <c r="E46" s="165"/>
      <c r="F46" s="165"/>
      <c r="G46" s="169"/>
      <c r="H46" s="165"/>
      <c r="I46" s="165"/>
      <c r="J46" s="166"/>
      <c r="K46" s="169">
        <v>0</v>
      </c>
      <c r="L46" s="173"/>
      <c r="M46" s="169"/>
    </row>
    <row r="47" spans="1:13" s="161" customFormat="1" ht="17.25" thickBot="1">
      <c r="A47" s="286" t="s">
        <v>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8"/>
      <c r="L47" s="170"/>
      <c r="M47" s="171">
        <f>SUM(M25:M46)</f>
        <v>0</v>
      </c>
    </row>
    <row r="48" spans="3:6" ht="13.5" thickTop="1">
      <c r="C48" s="125"/>
      <c r="D48" s="125"/>
      <c r="E48" s="125"/>
      <c r="F48" s="125"/>
    </row>
    <row r="49" spans="2:8" ht="15">
      <c r="B49" s="125"/>
      <c r="H49" s="127"/>
    </row>
    <row r="50" spans="2:8" ht="15">
      <c r="B50" s="125"/>
      <c r="C50" s="125"/>
      <c r="D50" s="125"/>
      <c r="E50" s="125"/>
      <c r="F50" s="125"/>
      <c r="G50" s="151"/>
      <c r="H50" s="127"/>
    </row>
    <row r="52" ht="12.75"/>
    <row r="54" ht="12.75"/>
  </sheetData>
  <sheetProtection password="CCF0" sheet="1" objects="1" scenarios="1"/>
  <mergeCells count="19">
    <mergeCell ref="N3:O7"/>
    <mergeCell ref="E19:J19"/>
    <mergeCell ref="A23:G23"/>
    <mergeCell ref="H23:K23"/>
    <mergeCell ref="M23:M24"/>
    <mergeCell ref="C2:K6"/>
    <mergeCell ref="C8:D8"/>
    <mergeCell ref="C10:D10"/>
    <mergeCell ref="E13:F13"/>
    <mergeCell ref="D9:K9"/>
    <mergeCell ref="A47:K47"/>
    <mergeCell ref="D11:K11"/>
    <mergeCell ref="C12:D12"/>
    <mergeCell ref="C15:E15"/>
    <mergeCell ref="I13:J13"/>
    <mergeCell ref="E21:J21"/>
    <mergeCell ref="J15:K15"/>
    <mergeCell ref="J17:K17"/>
    <mergeCell ref="F15:G15"/>
  </mergeCells>
  <conditionalFormatting sqref="K25:K46">
    <cfRule type="cellIs" priority="1" dxfId="2" operator="equal" stopIfTrue="1">
      <formula>0</formula>
    </cfRule>
  </conditionalFormatting>
  <conditionalFormatting sqref="C2:K6 D9:K9 D11:K11 E13:F13 I13:K13 F15:H15 J15:K15 J17:K17">
    <cfRule type="cellIs" priority="2" dxfId="43" operator="equal" stopIfTrue="1">
      <formula>"Inserire qui i dati"</formula>
    </cfRule>
  </conditionalFormatting>
  <conditionalFormatting sqref="M25:M46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6">
      <formula1>K46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5">
      <formula1>L25</formula1>
    </dataValidation>
    <dataValidation allowBlank="1" showInputMessage="1" showErrorMessage="1" prompt="periodo in cui sono state sostenute le spese  secondo la competenza temporale" sqref="D13:F14 H14:J14"/>
    <dataValidation allowBlank="1" showInputMessage="1" showErrorMessage="1" prompt="Intestatario del documento giustificativo di spesa" sqref="E25:E46"/>
    <dataValidation allowBlank="1" showInputMessage="1" showErrorMessage="1" prompt="Inserire una breve descrizione della causale d'acquisto" sqref="F25:F46"/>
    <dataValidation allowBlank="1" showInputMessage="1" showErrorMessage="1" prompt="Importo del documento giustificativo di spesa al netto di IVA e altre somme recuperabili&#10;" sqref="G25:G46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6"/>
    <dataValidation allowBlank="1" showInputMessage="1" showErrorMessage="1" prompt="Importo pagato" sqref="K25:L25 L26:L45"/>
    <dataValidation allowBlank="1" showInputMessage="1" showErrorMessage="1" prompt="Tipologia del documento giustificativo di spesa, ad esempio (time report, fattura, ricevuta fiscale, scontrino, titolo di viaggio, nota di debito,..." sqref="B25:B46"/>
  </dataValidations>
  <printOptions horizontalCentered="1" verticalCentered="1"/>
  <pageMargins left="0.7480314960629921" right="0.7480314960629921" top="0.6692913385826772" bottom="0.82" header="0.5118110236220472" footer="0.5118110236220472"/>
  <pageSetup horizontalDpi="600" verticalDpi="600" orientation="landscape" paperSize="9" scale="71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 &amp;R&amp;P di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2:O52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96" customWidth="1"/>
    <col min="2" max="2" width="20.00390625" style="96" customWidth="1"/>
    <col min="3" max="3" width="14.7109375" style="96" customWidth="1"/>
    <col min="4" max="4" width="13.28125" style="96" customWidth="1"/>
    <col min="5" max="5" width="19.8515625" style="96" customWidth="1"/>
    <col min="6" max="6" width="22.421875" style="96" customWidth="1"/>
    <col min="7" max="7" width="14.7109375" style="102" customWidth="1"/>
    <col min="8" max="8" width="17.57421875" style="96" customWidth="1"/>
    <col min="9" max="9" width="11.57421875" style="96" customWidth="1"/>
    <col min="10" max="10" width="11.140625" style="96" customWidth="1"/>
    <col min="11" max="11" width="15.28125" style="132" customWidth="1"/>
    <col min="12" max="12" width="15.28125" style="133" hidden="1" customWidth="1"/>
    <col min="13" max="13" width="13.7109375" style="132" customWidth="1"/>
    <col min="14" max="16384" width="9.140625" style="96" customWidth="1"/>
  </cols>
  <sheetData>
    <row r="2" spans="2:13" ht="12.75" customHeight="1">
      <c r="B2" s="106" t="s">
        <v>13</v>
      </c>
      <c r="C2" s="262" t="str">
        <f>MISS!C2</f>
        <v>Inserire qui i dati</v>
      </c>
      <c r="D2" s="262"/>
      <c r="E2" s="262"/>
      <c r="F2" s="262"/>
      <c r="G2" s="262"/>
      <c r="H2" s="262"/>
      <c r="I2" s="262"/>
      <c r="J2" s="262"/>
      <c r="K2" s="262"/>
      <c r="L2" s="130"/>
      <c r="M2" s="131"/>
    </row>
    <row r="3" spans="3:15" ht="12.75" customHeight="1">
      <c r="C3" s="262"/>
      <c r="D3" s="262"/>
      <c r="E3" s="262"/>
      <c r="F3" s="262"/>
      <c r="G3" s="262"/>
      <c r="H3" s="262"/>
      <c r="I3" s="262"/>
      <c r="J3" s="262"/>
      <c r="K3" s="262"/>
      <c r="L3" s="130"/>
      <c r="M3" s="131"/>
      <c r="N3" s="274"/>
      <c r="O3" s="274"/>
    </row>
    <row r="4" spans="3:15" ht="12.75" customHeight="1">
      <c r="C4" s="262"/>
      <c r="D4" s="262"/>
      <c r="E4" s="262"/>
      <c r="F4" s="262"/>
      <c r="G4" s="262"/>
      <c r="H4" s="262"/>
      <c r="I4" s="262"/>
      <c r="J4" s="262"/>
      <c r="K4" s="262"/>
      <c r="L4" s="130"/>
      <c r="M4" s="131"/>
      <c r="N4" s="274"/>
      <c r="O4" s="274"/>
    </row>
    <row r="5" spans="3:15" ht="12.75" customHeight="1">
      <c r="C5" s="262"/>
      <c r="D5" s="262"/>
      <c r="E5" s="262"/>
      <c r="F5" s="262"/>
      <c r="G5" s="262"/>
      <c r="H5" s="262"/>
      <c r="I5" s="262"/>
      <c r="J5" s="262"/>
      <c r="K5" s="262"/>
      <c r="L5" s="130"/>
      <c r="M5" s="131"/>
      <c r="N5" s="274"/>
      <c r="O5" s="274"/>
    </row>
    <row r="6" spans="3:15" ht="39" customHeight="1">
      <c r="C6" s="262"/>
      <c r="D6" s="262"/>
      <c r="E6" s="262"/>
      <c r="F6" s="262"/>
      <c r="G6" s="262"/>
      <c r="H6" s="262"/>
      <c r="I6" s="262"/>
      <c r="J6" s="262"/>
      <c r="K6" s="262"/>
      <c r="L6" s="130"/>
      <c r="M6" s="131"/>
      <c r="N6" s="274"/>
      <c r="O6" s="274"/>
    </row>
    <row r="7" spans="2:15" ht="12.75">
      <c r="B7" s="97"/>
      <c r="C7" s="97"/>
      <c r="D7" s="97"/>
      <c r="E7" s="97"/>
      <c r="F7" s="97"/>
      <c r="G7" s="98"/>
      <c r="H7" s="97"/>
      <c r="I7" s="97"/>
      <c r="N7" s="274"/>
      <c r="O7" s="274"/>
    </row>
    <row r="8" spans="3:14" ht="18" customHeight="1">
      <c r="C8" s="283" t="s">
        <v>1</v>
      </c>
      <c r="D8" s="283"/>
      <c r="N8" s="103"/>
    </row>
    <row r="9" spans="4:14" ht="22.5">
      <c r="D9" s="281" t="str">
        <f>MISS!D9</f>
        <v>Inserire qui i dati</v>
      </c>
      <c r="E9" s="281"/>
      <c r="F9" s="281"/>
      <c r="G9" s="281"/>
      <c r="H9" s="281"/>
      <c r="I9" s="281"/>
      <c r="J9" s="281"/>
      <c r="K9" s="281"/>
      <c r="L9" s="134"/>
      <c r="N9" s="103"/>
    </row>
    <row r="10" spans="3:13" ht="12.75" customHeight="1">
      <c r="C10" s="283" t="s">
        <v>0</v>
      </c>
      <c r="D10" s="283"/>
      <c r="M10" s="132" t="s">
        <v>16</v>
      </c>
    </row>
    <row r="11" spans="4:12" ht="22.5">
      <c r="D11" s="282" t="str">
        <f>MISS!D11</f>
        <v>Inserire qui i dati</v>
      </c>
      <c r="E11" s="282"/>
      <c r="F11" s="282"/>
      <c r="G11" s="282"/>
      <c r="H11" s="282"/>
      <c r="I11" s="282"/>
      <c r="J11" s="282"/>
      <c r="K11" s="282"/>
      <c r="L11" s="108"/>
    </row>
    <row r="12" spans="3:4" ht="12.75" customHeight="1">
      <c r="C12" s="283" t="s">
        <v>65</v>
      </c>
      <c r="D12" s="283"/>
    </row>
    <row r="13" spans="3:12" ht="22.5">
      <c r="C13" s="109" t="s">
        <v>15</v>
      </c>
      <c r="E13" s="282" t="str">
        <f>MISS!E13</f>
        <v>Inserire qui i dati</v>
      </c>
      <c r="F13" s="282"/>
      <c r="G13" s="177" t="s">
        <v>14</v>
      </c>
      <c r="H13" s="132"/>
      <c r="I13" s="282" t="str">
        <f>MISS!H13</f>
        <v>Inserire qui i dati</v>
      </c>
      <c r="J13" s="282"/>
      <c r="K13" s="105"/>
      <c r="L13" s="108"/>
    </row>
    <row r="14" spans="3:10" ht="4.5" customHeight="1">
      <c r="C14" s="106"/>
      <c r="D14" s="108"/>
      <c r="E14" s="108"/>
      <c r="F14" s="108"/>
      <c r="G14" s="107"/>
      <c r="H14" s="108"/>
      <c r="I14" s="108"/>
      <c r="J14" s="108"/>
    </row>
    <row r="15" spans="3:14" ht="22.5">
      <c r="C15" s="283" t="s">
        <v>5</v>
      </c>
      <c r="D15" s="283"/>
      <c r="E15" s="283"/>
      <c r="F15" s="282" t="str">
        <f>MISS!F15</f>
        <v>Inserire qui i dati</v>
      </c>
      <c r="G15" s="282"/>
      <c r="H15" s="105"/>
      <c r="I15" s="140" t="s">
        <v>7</v>
      </c>
      <c r="J15" s="280" t="str">
        <f>MISS!J15</f>
        <v>Inserire qui i dati</v>
      </c>
      <c r="K15" s="280"/>
      <c r="L15" s="147"/>
      <c r="N15" s="112"/>
    </row>
    <row r="16" spans="4:14" ht="4.5" customHeight="1">
      <c r="D16" s="101"/>
      <c r="G16" s="113"/>
      <c r="H16" s="108"/>
      <c r="I16" s="109"/>
      <c r="J16" s="114"/>
      <c r="K16" s="135"/>
      <c r="L16" s="111"/>
      <c r="N16" s="112"/>
    </row>
    <row r="17" spans="9:14" ht="22.5">
      <c r="I17" s="142" t="s">
        <v>6</v>
      </c>
      <c r="J17" s="282" t="str">
        <f>MISS!J17</f>
        <v>Inserire qui i dati</v>
      </c>
      <c r="K17" s="282"/>
      <c r="L17" s="147"/>
      <c r="N17" s="112"/>
    </row>
    <row r="18" spans="10:14" ht="6" customHeight="1">
      <c r="J18" s="116"/>
      <c r="K18" s="114"/>
      <c r="L18" s="115"/>
      <c r="M18" s="111"/>
      <c r="N18" s="112"/>
    </row>
    <row r="19" spans="4:13" ht="16.5">
      <c r="D19" s="296" t="s">
        <v>26</v>
      </c>
      <c r="E19" s="297"/>
      <c r="F19" s="297"/>
      <c r="G19" s="297"/>
      <c r="H19" s="297"/>
      <c r="I19" s="297"/>
      <c r="J19" s="297"/>
      <c r="K19" s="298"/>
      <c r="L19" s="153"/>
      <c r="M19" s="131"/>
    </row>
    <row r="20" ht="12.75"/>
    <row r="21" spans="5:13" ht="16.5">
      <c r="E21" s="270" t="s">
        <v>69</v>
      </c>
      <c r="F21" s="270"/>
      <c r="G21" s="270"/>
      <c r="H21" s="270"/>
      <c r="I21" s="270"/>
      <c r="J21" s="270"/>
      <c r="K21" s="119"/>
      <c r="L21" s="120"/>
      <c r="M21" s="119"/>
    </row>
    <row r="22" ht="13.5" thickBot="1"/>
    <row r="23" spans="1:13" ht="15.75" thickBot="1">
      <c r="A23" s="275" t="s">
        <v>3</v>
      </c>
      <c r="B23" s="276"/>
      <c r="C23" s="276"/>
      <c r="D23" s="276"/>
      <c r="E23" s="276"/>
      <c r="F23" s="276"/>
      <c r="G23" s="277"/>
      <c r="H23" s="275" t="s">
        <v>4</v>
      </c>
      <c r="I23" s="276"/>
      <c r="J23" s="276"/>
      <c r="K23" s="295"/>
      <c r="L23" s="121"/>
      <c r="M23" s="278" t="s">
        <v>23</v>
      </c>
    </row>
    <row r="24" spans="1:13" s="2" customFormat="1" ht="22.5" customHeight="1">
      <c r="A24" s="8" t="s">
        <v>18</v>
      </c>
      <c r="B24" s="9" t="s">
        <v>19</v>
      </c>
      <c r="C24" s="9" t="s">
        <v>9</v>
      </c>
      <c r="D24" s="9" t="s">
        <v>10</v>
      </c>
      <c r="E24" s="9" t="s">
        <v>20</v>
      </c>
      <c r="F24" s="9" t="s">
        <v>21</v>
      </c>
      <c r="G24" s="60" t="s">
        <v>22</v>
      </c>
      <c r="H24" s="9" t="s">
        <v>19</v>
      </c>
      <c r="I24" s="9" t="s">
        <v>11</v>
      </c>
      <c r="J24" s="9" t="s">
        <v>12</v>
      </c>
      <c r="K24" s="66" t="s">
        <v>22</v>
      </c>
      <c r="L24" s="47"/>
      <c r="M24" s="279"/>
    </row>
    <row r="25" spans="1:13" s="161" customFormat="1" ht="12.75">
      <c r="A25" s="172">
        <f>IF(G25&gt;0,1,"")</f>
      </c>
      <c r="B25" s="165"/>
      <c r="C25" s="165"/>
      <c r="D25" s="166"/>
      <c r="E25" s="165"/>
      <c r="F25" s="165"/>
      <c r="G25" s="169"/>
      <c r="H25" s="165"/>
      <c r="I25" s="165"/>
      <c r="J25" s="166"/>
      <c r="K25" s="169"/>
      <c r="L25" s="173">
        <f>IF(K25&gt;G25,G25,K25)</f>
        <v>0</v>
      </c>
      <c r="M25" s="169"/>
    </row>
    <row r="26" spans="1:13" s="161" customFormat="1" ht="12.75">
      <c r="A26" s="172">
        <f>IF(G26&gt;0,1,"")</f>
      </c>
      <c r="B26" s="165"/>
      <c r="C26" s="165"/>
      <c r="D26" s="166"/>
      <c r="E26" s="165"/>
      <c r="F26" s="165"/>
      <c r="G26" s="169"/>
      <c r="H26" s="165"/>
      <c r="I26" s="165"/>
      <c r="J26" s="166"/>
      <c r="K26" s="169">
        <v>0</v>
      </c>
      <c r="L26" s="173">
        <f aca="true" t="shared" si="0" ref="L26:L45">IF(K26&gt;G26,G26,K26)</f>
        <v>0</v>
      </c>
      <c r="M26" s="169"/>
    </row>
    <row r="27" spans="1:13" s="161" customFormat="1" ht="12.75">
      <c r="A27" s="172">
        <f aca="true" t="shared" si="1" ref="A27:A45">IF(G27&gt;0,A26+1,"")</f>
      </c>
      <c r="B27" s="165"/>
      <c r="C27" s="165"/>
      <c r="D27" s="166"/>
      <c r="E27" s="165"/>
      <c r="F27" s="165"/>
      <c r="G27" s="169"/>
      <c r="H27" s="165"/>
      <c r="I27" s="165"/>
      <c r="J27" s="166"/>
      <c r="K27" s="169">
        <v>0</v>
      </c>
      <c r="L27" s="173">
        <f t="shared" si="0"/>
        <v>0</v>
      </c>
      <c r="M27" s="169"/>
    </row>
    <row r="28" spans="1:13" s="161" customFormat="1" ht="12.75">
      <c r="A28" s="172">
        <f t="shared" si="1"/>
      </c>
      <c r="B28" s="165"/>
      <c r="C28" s="165"/>
      <c r="D28" s="166"/>
      <c r="E28" s="165"/>
      <c r="F28" s="165"/>
      <c r="G28" s="169"/>
      <c r="H28" s="165"/>
      <c r="I28" s="165"/>
      <c r="J28" s="166"/>
      <c r="K28" s="169">
        <v>0</v>
      </c>
      <c r="L28" s="173">
        <f t="shared" si="0"/>
        <v>0</v>
      </c>
      <c r="M28" s="169"/>
    </row>
    <row r="29" spans="1:13" s="161" customFormat="1" ht="12.75">
      <c r="A29" s="172">
        <f t="shared" si="1"/>
      </c>
      <c r="B29" s="165"/>
      <c r="C29" s="165"/>
      <c r="D29" s="166"/>
      <c r="E29" s="165"/>
      <c r="F29" s="165"/>
      <c r="G29" s="169"/>
      <c r="H29" s="165"/>
      <c r="I29" s="165"/>
      <c r="J29" s="166"/>
      <c r="K29" s="169">
        <v>0</v>
      </c>
      <c r="L29" s="173">
        <f t="shared" si="0"/>
        <v>0</v>
      </c>
      <c r="M29" s="169"/>
    </row>
    <row r="30" spans="1:13" s="161" customFormat="1" ht="12.75">
      <c r="A30" s="172">
        <f t="shared" si="1"/>
      </c>
      <c r="B30" s="165"/>
      <c r="C30" s="165"/>
      <c r="D30" s="166"/>
      <c r="E30" s="165"/>
      <c r="F30" s="165"/>
      <c r="G30" s="169"/>
      <c r="H30" s="165"/>
      <c r="I30" s="165"/>
      <c r="J30" s="166"/>
      <c r="K30" s="169">
        <v>0</v>
      </c>
      <c r="L30" s="173">
        <f t="shared" si="0"/>
        <v>0</v>
      </c>
      <c r="M30" s="169"/>
    </row>
    <row r="31" spans="1:13" s="161" customFormat="1" ht="12.75">
      <c r="A31" s="172">
        <f t="shared" si="1"/>
      </c>
      <c r="B31" s="165"/>
      <c r="C31" s="165"/>
      <c r="D31" s="166"/>
      <c r="E31" s="165"/>
      <c r="F31" s="165"/>
      <c r="G31" s="169"/>
      <c r="H31" s="165"/>
      <c r="I31" s="165"/>
      <c r="J31" s="166"/>
      <c r="K31" s="169">
        <v>0</v>
      </c>
      <c r="L31" s="173">
        <f t="shared" si="0"/>
        <v>0</v>
      </c>
      <c r="M31" s="169"/>
    </row>
    <row r="32" spans="1:13" s="161" customFormat="1" ht="12.75">
      <c r="A32" s="172">
        <f t="shared" si="1"/>
      </c>
      <c r="B32" s="165"/>
      <c r="C32" s="165"/>
      <c r="D32" s="166"/>
      <c r="E32" s="165"/>
      <c r="F32" s="165"/>
      <c r="G32" s="169"/>
      <c r="H32" s="165"/>
      <c r="I32" s="165"/>
      <c r="J32" s="166"/>
      <c r="K32" s="169">
        <v>0</v>
      </c>
      <c r="L32" s="173">
        <f t="shared" si="0"/>
        <v>0</v>
      </c>
      <c r="M32" s="169"/>
    </row>
    <row r="33" spans="1:13" s="161" customFormat="1" ht="12.75">
      <c r="A33" s="172">
        <f t="shared" si="1"/>
      </c>
      <c r="B33" s="165"/>
      <c r="C33" s="165"/>
      <c r="D33" s="166"/>
      <c r="E33" s="165"/>
      <c r="F33" s="165"/>
      <c r="G33" s="169"/>
      <c r="H33" s="165"/>
      <c r="I33" s="165"/>
      <c r="J33" s="166"/>
      <c r="K33" s="169">
        <v>0</v>
      </c>
      <c r="L33" s="173">
        <f t="shared" si="0"/>
        <v>0</v>
      </c>
      <c r="M33" s="169"/>
    </row>
    <row r="34" spans="1:13" s="161" customFormat="1" ht="12.75">
      <c r="A34" s="172">
        <f t="shared" si="1"/>
      </c>
      <c r="B34" s="165"/>
      <c r="C34" s="165"/>
      <c r="D34" s="166"/>
      <c r="E34" s="165"/>
      <c r="F34" s="165"/>
      <c r="G34" s="169"/>
      <c r="H34" s="165"/>
      <c r="I34" s="165"/>
      <c r="J34" s="166"/>
      <c r="K34" s="169">
        <v>0</v>
      </c>
      <c r="L34" s="173">
        <f t="shared" si="0"/>
        <v>0</v>
      </c>
      <c r="M34" s="169"/>
    </row>
    <row r="35" spans="1:13" s="161" customFormat="1" ht="12.75">
      <c r="A35" s="172">
        <f t="shared" si="1"/>
      </c>
      <c r="B35" s="165"/>
      <c r="C35" s="165"/>
      <c r="D35" s="166"/>
      <c r="E35" s="165"/>
      <c r="F35" s="165"/>
      <c r="G35" s="169"/>
      <c r="H35" s="165"/>
      <c r="I35" s="165"/>
      <c r="J35" s="166"/>
      <c r="K35" s="169">
        <v>0</v>
      </c>
      <c r="L35" s="173">
        <f t="shared" si="0"/>
        <v>0</v>
      </c>
      <c r="M35" s="169"/>
    </row>
    <row r="36" spans="1:13" s="161" customFormat="1" ht="12.75">
      <c r="A36" s="172">
        <f t="shared" si="1"/>
      </c>
      <c r="B36" s="165"/>
      <c r="C36" s="165"/>
      <c r="D36" s="166"/>
      <c r="E36" s="165"/>
      <c r="F36" s="165"/>
      <c r="G36" s="169"/>
      <c r="H36" s="165"/>
      <c r="I36" s="165"/>
      <c r="J36" s="166"/>
      <c r="K36" s="169">
        <v>0</v>
      </c>
      <c r="L36" s="173">
        <f t="shared" si="0"/>
        <v>0</v>
      </c>
      <c r="M36" s="169"/>
    </row>
    <row r="37" spans="1:13" s="161" customFormat="1" ht="12.75">
      <c r="A37" s="172">
        <f t="shared" si="1"/>
      </c>
      <c r="B37" s="165"/>
      <c r="C37" s="165"/>
      <c r="D37" s="166"/>
      <c r="E37" s="165"/>
      <c r="F37" s="165"/>
      <c r="G37" s="169"/>
      <c r="H37" s="165"/>
      <c r="I37" s="165"/>
      <c r="J37" s="166"/>
      <c r="K37" s="169">
        <v>0</v>
      </c>
      <c r="L37" s="173">
        <f t="shared" si="0"/>
        <v>0</v>
      </c>
      <c r="M37" s="169"/>
    </row>
    <row r="38" spans="1:13" s="161" customFormat="1" ht="12.75">
      <c r="A38" s="172">
        <f t="shared" si="1"/>
      </c>
      <c r="B38" s="165"/>
      <c r="C38" s="165"/>
      <c r="D38" s="166"/>
      <c r="E38" s="165"/>
      <c r="F38" s="165"/>
      <c r="G38" s="169"/>
      <c r="H38" s="165"/>
      <c r="I38" s="165"/>
      <c r="J38" s="166"/>
      <c r="K38" s="169">
        <v>0</v>
      </c>
      <c r="L38" s="173">
        <f t="shared" si="0"/>
        <v>0</v>
      </c>
      <c r="M38" s="169"/>
    </row>
    <row r="39" spans="1:13" s="161" customFormat="1" ht="12.75">
      <c r="A39" s="172">
        <f t="shared" si="1"/>
      </c>
      <c r="B39" s="165"/>
      <c r="C39" s="165"/>
      <c r="D39" s="166"/>
      <c r="E39" s="165"/>
      <c r="F39" s="165"/>
      <c r="G39" s="169"/>
      <c r="H39" s="165"/>
      <c r="I39" s="165"/>
      <c r="J39" s="166"/>
      <c r="K39" s="169">
        <v>0</v>
      </c>
      <c r="L39" s="173">
        <f t="shared" si="0"/>
        <v>0</v>
      </c>
      <c r="M39" s="169"/>
    </row>
    <row r="40" spans="1:13" s="161" customFormat="1" ht="12.75">
      <c r="A40" s="172">
        <f t="shared" si="1"/>
      </c>
      <c r="B40" s="165"/>
      <c r="C40" s="165"/>
      <c r="D40" s="166"/>
      <c r="E40" s="165"/>
      <c r="F40" s="165"/>
      <c r="G40" s="169"/>
      <c r="H40" s="165"/>
      <c r="I40" s="165"/>
      <c r="J40" s="166"/>
      <c r="K40" s="169">
        <v>0</v>
      </c>
      <c r="L40" s="173">
        <f t="shared" si="0"/>
        <v>0</v>
      </c>
      <c r="M40" s="169"/>
    </row>
    <row r="41" spans="1:13" s="161" customFormat="1" ht="12.75">
      <c r="A41" s="172">
        <f t="shared" si="1"/>
      </c>
      <c r="B41" s="165"/>
      <c r="C41" s="165"/>
      <c r="D41" s="166"/>
      <c r="E41" s="165"/>
      <c r="F41" s="165"/>
      <c r="G41" s="169"/>
      <c r="H41" s="165"/>
      <c r="I41" s="165"/>
      <c r="J41" s="166"/>
      <c r="K41" s="169">
        <v>0</v>
      </c>
      <c r="L41" s="173">
        <f t="shared" si="0"/>
        <v>0</v>
      </c>
      <c r="M41" s="169"/>
    </row>
    <row r="42" spans="1:13" s="161" customFormat="1" ht="12.75">
      <c r="A42" s="172">
        <f t="shared" si="1"/>
      </c>
      <c r="B42" s="165"/>
      <c r="C42" s="165"/>
      <c r="D42" s="166"/>
      <c r="E42" s="165"/>
      <c r="F42" s="165"/>
      <c r="G42" s="169"/>
      <c r="H42" s="165"/>
      <c r="I42" s="165"/>
      <c r="J42" s="166"/>
      <c r="K42" s="169">
        <v>0</v>
      </c>
      <c r="L42" s="173">
        <f t="shared" si="0"/>
        <v>0</v>
      </c>
      <c r="M42" s="169"/>
    </row>
    <row r="43" spans="1:13" s="161" customFormat="1" ht="12.75">
      <c r="A43" s="172">
        <f t="shared" si="1"/>
      </c>
      <c r="B43" s="165"/>
      <c r="C43" s="165"/>
      <c r="D43" s="166"/>
      <c r="E43" s="165"/>
      <c r="F43" s="165"/>
      <c r="G43" s="169"/>
      <c r="H43" s="165"/>
      <c r="I43" s="165"/>
      <c r="J43" s="166"/>
      <c r="K43" s="169">
        <v>0</v>
      </c>
      <c r="L43" s="173">
        <f t="shared" si="0"/>
        <v>0</v>
      </c>
      <c r="M43" s="169"/>
    </row>
    <row r="44" spans="1:13" s="161" customFormat="1" ht="12.75">
      <c r="A44" s="172">
        <f t="shared" si="1"/>
      </c>
      <c r="B44" s="165"/>
      <c r="C44" s="165"/>
      <c r="D44" s="166"/>
      <c r="E44" s="165"/>
      <c r="F44" s="165"/>
      <c r="G44" s="169"/>
      <c r="H44" s="165"/>
      <c r="I44" s="165"/>
      <c r="J44" s="166"/>
      <c r="K44" s="169">
        <v>0</v>
      </c>
      <c r="L44" s="173">
        <f t="shared" si="0"/>
        <v>0</v>
      </c>
      <c r="M44" s="169"/>
    </row>
    <row r="45" spans="1:13" s="161" customFormat="1" ht="12.75">
      <c r="A45" s="172">
        <f t="shared" si="1"/>
      </c>
      <c r="B45" s="165"/>
      <c r="C45" s="165"/>
      <c r="D45" s="166"/>
      <c r="E45" s="165"/>
      <c r="F45" s="165"/>
      <c r="G45" s="169"/>
      <c r="H45" s="165"/>
      <c r="I45" s="165"/>
      <c r="J45" s="166"/>
      <c r="K45" s="169">
        <v>0</v>
      </c>
      <c r="L45" s="173">
        <f t="shared" si="0"/>
        <v>0</v>
      </c>
      <c r="M45" s="169"/>
    </row>
    <row r="46" spans="1:13" s="161" customFormat="1" ht="12.75" hidden="1">
      <c r="A46" s="172">
        <f>IF(G46&gt;0,A42+1,"")</f>
      </c>
      <c r="B46" s="165"/>
      <c r="C46" s="165"/>
      <c r="D46" s="166"/>
      <c r="E46" s="165"/>
      <c r="F46" s="165"/>
      <c r="G46" s="169"/>
      <c r="H46" s="165"/>
      <c r="I46" s="165"/>
      <c r="J46" s="166"/>
      <c r="K46" s="169">
        <v>0</v>
      </c>
      <c r="L46" s="173">
        <v>0</v>
      </c>
      <c r="M46" s="169"/>
    </row>
    <row r="47" spans="1:13" s="161" customFormat="1" ht="17.25" thickBot="1">
      <c r="A47" s="286" t="s">
        <v>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94"/>
      <c r="L47" s="170"/>
      <c r="M47" s="171">
        <f>SUM(M25:M46)</f>
        <v>0</v>
      </c>
    </row>
    <row r="48" spans="3:6" ht="13.5" thickTop="1">
      <c r="C48" s="125"/>
      <c r="D48" s="125"/>
      <c r="E48" s="125"/>
      <c r="F48" s="125"/>
    </row>
    <row r="49" spans="2:8" ht="15">
      <c r="B49" s="125"/>
      <c r="H49" s="127"/>
    </row>
    <row r="50" spans="2:8" ht="15">
      <c r="B50" s="125"/>
      <c r="C50" s="125"/>
      <c r="D50" s="125"/>
      <c r="E50" s="125"/>
      <c r="F50" s="125"/>
      <c r="G50" s="128"/>
      <c r="H50" s="127"/>
    </row>
    <row r="51" spans="2:8" ht="12.75">
      <c r="B51" s="125"/>
      <c r="C51" s="125"/>
      <c r="D51" s="125"/>
      <c r="E51" s="125"/>
      <c r="F51" s="125"/>
      <c r="G51" s="128"/>
      <c r="H51" s="125"/>
    </row>
    <row r="52" spans="2:8" ht="12.75">
      <c r="B52" s="125"/>
      <c r="C52" s="125"/>
      <c r="D52" s="125"/>
      <c r="E52" s="125"/>
      <c r="F52" s="125"/>
      <c r="G52" s="128"/>
      <c r="H52" s="125"/>
    </row>
    <row r="54" ht="12.75"/>
  </sheetData>
  <sheetProtection password="CCF0" sheet="1" objects="1" scenarios="1"/>
  <protectedRanges>
    <protectedRange sqref="B25:M45" name="Range1"/>
  </protectedRanges>
  <mergeCells count="19">
    <mergeCell ref="C12:D12"/>
    <mergeCell ref="D9:K9"/>
    <mergeCell ref="E21:J21"/>
    <mergeCell ref="C2:K6"/>
    <mergeCell ref="E13:F13"/>
    <mergeCell ref="J15:K15"/>
    <mergeCell ref="J17:K17"/>
    <mergeCell ref="I13:J13"/>
    <mergeCell ref="F15:G15"/>
    <mergeCell ref="A47:K47"/>
    <mergeCell ref="D11:K11"/>
    <mergeCell ref="C15:E15"/>
    <mergeCell ref="N3:O7"/>
    <mergeCell ref="A23:G23"/>
    <mergeCell ref="H23:K23"/>
    <mergeCell ref="M23:M24"/>
    <mergeCell ref="D19:K19"/>
    <mergeCell ref="C8:D8"/>
    <mergeCell ref="C10:D10"/>
  </mergeCells>
  <conditionalFormatting sqref="K25:L46">
    <cfRule type="cellIs" priority="1" dxfId="2" operator="equal" stopIfTrue="1">
      <formula>0</formula>
    </cfRule>
  </conditionalFormatting>
  <conditionalFormatting sqref="C2:K6 D9:K9 D11:K11 E13:F13 I13:K13 J15:K15 J17:K17 F15:H15">
    <cfRule type="cellIs" priority="2" dxfId="43" operator="equal" stopIfTrue="1">
      <formula>"Inserire qui i dati"</formula>
    </cfRule>
  </conditionalFormatting>
  <conditionalFormatting sqref="M25:M46">
    <cfRule type="cellIs" priority="3" dxfId="0" operator="greaterThan" stopIfTrue="1">
      <formula>L25</formula>
    </cfRule>
  </conditionalFormatting>
  <dataValidations count="9">
    <dataValidation type="whole" operator="lessThanOrEqual" allowBlank="1" showInputMessage="1" showErrorMessage="1" prompt="Tale importo può differire ma non può essere mai superiore all'importo pagato.  " error="L'IMPORTO RENDICONTATO NON PUO' ESSERE SUPERIORE ALL'IMPORTO PAGATO" sqref="M46">
      <formula1>K46</formula1>
    </dataValidation>
    <dataValidation type="whole" operator="lessThanOrEqual" showInputMessage="1" showErrorMessage="1" promptTitle="ATTENZIONE" prompt="Tale importo non può essere mai superiore:&#10;-  all'importo pagato (se  inferiore all'importo del giustificativo di spesa)&#10;-  all'importo del giustificativo di spesa (se inferiore all'importo pagato)" errorTitle="ERRORE" error="L'IMPORTO RENDICONTATO NON E' CORRETTO " sqref="M25:M45">
      <formula1>L25</formula1>
    </dataValidation>
    <dataValidation allowBlank="1" showInputMessage="1" showErrorMessage="1" prompt="periodo in cui sono state sostenute le spese  secondo la competenza temporale" sqref="D13:F14 H13:H14 I14:J14"/>
    <dataValidation allowBlank="1" showInputMessage="1" showErrorMessage="1" prompt="Intestatario del documento giustificativo di spesa" sqref="E25:E46"/>
    <dataValidation allowBlank="1" showInputMessage="1" showErrorMessage="1" prompt="Inserire una breve descrizione della causale d'acquisto" sqref="F25:F46"/>
    <dataValidation allowBlank="1" showInputMessage="1" showErrorMessage="1" prompt="Importo del documento giustificativo di spesa al netto di IVA e altre somme recuperabili&#10;" sqref="G25:G46"/>
    <dataValidation allowBlank="1" showInputMessage="1" showErrorMessage="1" prompt="Tipologia del documento giustificativo di pagamento, ad esempio: assegno bancario, assegno circolare, estratto conto bancario, mandato di pagamento, copia della pagina del libro contabile per i pagamenti in contanti" sqref="H25:H46"/>
    <dataValidation allowBlank="1" showInputMessage="1" showErrorMessage="1" prompt="Importo pagato" sqref="K25:L25 L26:L45"/>
    <dataValidation allowBlank="1" showInputMessage="1" showErrorMessage="1" prompt="Tipologia del documento giustificativo di spesa, ad esempio (time report, fattura, ricevuta fiscale, scontrino, titolo di viaggio, nota di debito,..." sqref="B25:B46"/>
  </dataValidations>
  <printOptions horizontalCentered="1" verticalCentered="1"/>
  <pageMargins left="0.7480314960629921" right="0.7480314960629921" top="0.6692913385826772" bottom="0.6299212598425197" header="0.5118110236220472" footer="0.5118110236220472"/>
  <pageSetup horizontalDpi="600" verticalDpi="600" orientation="landscape" paperSize="9" scale="73" r:id="rId2"/>
  <headerFooter alignWithMargins="0">
    <oddHeader>&amp;C&amp;"Verdana,Bold"&amp;12TABELLA DI RENDICONTO SPECIFICO</oddHeader>
    <oddFooter>&amp;L&amp;"Verdana,Bold"Firma del Legale Rappresentante dell'Organismo di Ricerca&amp;C&amp;"Verdana,Italic"Documento stampato il &amp;D&amp;R&amp;P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Stefano Vinale</cp:lastModifiedBy>
  <cp:lastPrinted>2006-07-10T11:41:05Z</cp:lastPrinted>
  <dcterms:created xsi:type="dcterms:W3CDTF">1996-10-14T23:33:28Z</dcterms:created>
  <dcterms:modified xsi:type="dcterms:W3CDTF">2019-02-08T12:08:05Z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